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rel.primas\OneDrive - NPICR\_Doučování PROP\Vykazování = dokladování školami\__2. VLNA DOKLADŮ PRO ŠKOLY (2023)\"/>
    </mc:Choice>
  </mc:AlternateContent>
  <bookViews>
    <workbookView xWindow="0" yWindow="0" windowWidth="28800" windowHeight="11085"/>
  </bookViews>
  <sheets>
    <sheet name="Docházka žáků (1–25)" sheetId="7" r:id="rId1"/>
    <sheet name="Docházka žáků (26–50)" sheetId="8" r:id="rId2"/>
    <sheet name="Docházka žáků (50–75)" sheetId="9" r:id="rId3"/>
    <sheet name="Docházka žáků (76–100)" sheetId="10" r:id="rId4"/>
  </sheets>
  <definedNames>
    <definedName name="_xlnm.Print_Area" localSheetId="0">'Docházka žáků (1–25)'!$A$1:$AB$37</definedName>
    <definedName name="_xlnm.Print_Area" localSheetId="1">'Docházka žáků (26–50)'!$A$1:$AB$37</definedName>
    <definedName name="_xlnm.Print_Area" localSheetId="2">'Docházka žáků (50–75)'!$A$1:$AB$37</definedName>
    <definedName name="_xlnm.Print_Area" localSheetId="3">'Docházka žáků (76–100)'!$A$1:$AB$37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5" i="10" l="1"/>
  <c r="O34" i="10"/>
  <c r="K34" i="10"/>
  <c r="O35" i="9"/>
  <c r="O34" i="9"/>
  <c r="K34" i="9"/>
  <c r="O35" i="8"/>
  <c r="O34" i="8"/>
  <c r="K34" i="8"/>
  <c r="K35" i="8"/>
  <c r="O35" i="7"/>
  <c r="O34" i="7"/>
  <c r="K34" i="7"/>
  <c r="K35" i="10" l="1"/>
  <c r="O33" i="10"/>
  <c r="K33" i="10"/>
  <c r="AB31" i="10"/>
  <c r="AA31" i="10"/>
  <c r="Z31" i="10"/>
  <c r="Y31" i="10"/>
  <c r="X31" i="10"/>
  <c r="W31" i="10"/>
  <c r="V31" i="10"/>
  <c r="U31" i="10"/>
  <c r="T31" i="10"/>
  <c r="S31" i="10"/>
  <c r="R31" i="10"/>
  <c r="Q31" i="10"/>
  <c r="P31" i="10"/>
  <c r="O31" i="10"/>
  <c r="N31" i="10"/>
  <c r="M31" i="10"/>
  <c r="L31" i="10"/>
  <c r="K31" i="10"/>
  <c r="J31" i="10"/>
  <c r="I31" i="10"/>
  <c r="H31" i="10"/>
  <c r="G31" i="10"/>
  <c r="F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C31" i="10" s="1"/>
  <c r="C6" i="10"/>
  <c r="K35" i="9"/>
  <c r="O33" i="9"/>
  <c r="K33" i="9"/>
  <c r="AB31" i="9"/>
  <c r="AA31" i="9"/>
  <c r="Z31" i="9"/>
  <c r="Y31" i="9"/>
  <c r="X31" i="9"/>
  <c r="W31" i="9"/>
  <c r="V31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G31" i="9"/>
  <c r="F31" i="9"/>
  <c r="C30" i="9"/>
  <c r="C29" i="9"/>
  <c r="C28" i="9"/>
  <c r="C27" i="9"/>
  <c r="C26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C7" i="9"/>
  <c r="C6" i="9"/>
  <c r="C31" i="9" s="1"/>
  <c r="O33" i="8"/>
  <c r="K33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31" i="8" s="1"/>
  <c r="C6" i="8"/>
  <c r="O33" i="7"/>
  <c r="K35" i="7"/>
  <c r="K33" i="7"/>
  <c r="AB31" i="7" l="1"/>
  <c r="AA31" i="7"/>
  <c r="Z31" i="7"/>
  <c r="Y31" i="7"/>
  <c r="X31" i="7"/>
  <c r="W31" i="7"/>
  <c r="V31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  <c r="C31" i="7" l="1"/>
</calcChain>
</file>

<file path=xl/sharedStrings.xml><?xml version="1.0" encoding="utf-8"?>
<sst xmlns="http://schemas.openxmlformats.org/spreadsheetml/2006/main" count="264" uniqueCount="118">
  <si>
    <t>Jmenný seznam žáků</t>
  </si>
  <si>
    <t>Účast</t>
  </si>
  <si>
    <r>
      <t xml:space="preserve">Pohlaví
</t>
    </r>
    <r>
      <rPr>
        <i/>
        <sz val="10"/>
        <color theme="1"/>
        <rFont val="Arial"/>
        <family val="2"/>
        <charset val="238"/>
      </rPr>
      <t>(vyberte)</t>
    </r>
  </si>
  <si>
    <r>
      <t xml:space="preserve">Věk*
</t>
    </r>
    <r>
      <rPr>
        <i/>
        <sz val="10"/>
        <color theme="1"/>
        <rFont val="Arial"/>
        <family val="2"/>
        <charset val="238"/>
      </rPr>
      <t>(vyberte)</t>
    </r>
  </si>
  <si>
    <t xml:space="preserve">Záznam z aktvity
Snídaňové kluby pro žáky (B8) </t>
  </si>
  <si>
    <t>Měsíc realizace:</t>
  </si>
  <si>
    <t xml:space="preserve"> Uveďte jednotlivá data realizace snídaňových klubů do sloupců a z rozevíracího seznamu buňky vyberte, zda byl žák přítomen "ano" nebo "ne" (lze i dopsat).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</si>
  <si>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</si>
  <si>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</si>
  <si>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</si>
  <si>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</si>
  <si>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</si>
  <si>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</si>
  <si>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</si>
  <si>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</si>
  <si>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</si>
  <si>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</si>
  <si>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</si>
  <si>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</si>
  <si>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</si>
  <si>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</si>
  <si>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</si>
  <si>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</si>
  <si>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</si>
  <si>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</si>
  <si>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</si>
  <si>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</si>
  <si>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</si>
  <si>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</si>
  <si>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</si>
  <si>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</si>
  <si>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</si>
  <si>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Celkový počet žáků</t>
  </si>
  <si>
    <t>žen</t>
  </si>
  <si>
    <t>0–14 let</t>
  </si>
  <si>
    <t>mužů</t>
  </si>
  <si>
    <t>15–17 let</t>
  </si>
  <si>
    <t>nechci uvádět</t>
  </si>
  <si>
    <t>18–29 let</t>
  </si>
  <si>
    <t>* Věk uvádějte k datu první absolvované hodiny/setkání žáka
Poznámka: Vzor je nastaven na maximální počet 23 klubů v měsíci pro 25 žáků. Pokud potřebujete vykázat více žáků, připravili jsme pro vás další 3 tabulky (do počtu 100), případně doporučujeme vytvořit dle vzoru nový soubor a v závěrečném výkazu požadované hodnoty sečíst.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</si>
  <si>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</si>
  <si>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</si>
  <si>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</si>
  <si>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</si>
  <si>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</si>
  <si>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</si>
  <si>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</si>
  <si>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</si>
  <si>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</si>
  <si>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</si>
  <si>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</si>
  <si>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</si>
  <si>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</si>
  <si>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</si>
  <si>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</si>
  <si>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</si>
  <si>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</si>
  <si>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</si>
  <si>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</si>
  <si>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</si>
  <si>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</si>
  <si>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</si>
  <si>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</si>
  <si>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</si>
  <si>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</si>
  <si>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</si>
  <si>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</si>
  <si>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</si>
  <si>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</si>
  <si>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</si>
  <si>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</si>
  <si>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</si>
  <si>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</si>
  <si>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</si>
  <si>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</si>
  <si>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</si>
  <si>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</si>
  <si>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</si>
  <si>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</si>
  <si>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</si>
  <si>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</si>
  <si>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</si>
  <si>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</si>
  <si>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</si>
  <si>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</si>
  <si>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</si>
  <si>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</si>
  <si>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</si>
  <si>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</si>
  <si>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</si>
  <si>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</si>
  <si>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</si>
  <si>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</si>
  <si>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</si>
  <si>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</si>
  <si>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</si>
  <si>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</si>
  <si>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</si>
  <si>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</si>
  <si>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</si>
  <si>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</si>
  <si>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</si>
  <si>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</si>
  <si>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</si>
  <si>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</si>
  <si>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</si>
  <si>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</si>
  <si>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</si>
  <si>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</si>
  <si>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</si>
  <si>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</si>
  <si>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</si>
  <si>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</si>
  <si>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</si>
  <si>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</si>
  <si>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• Z toho celkový počet žáků se soc. znevýhodněním (kvalifikovaný odhad)</t>
  </si>
  <si>
    <t>&gt; Z toho romských žáků (kvalifikovaný odhad)</t>
  </si>
  <si>
    <t>&gt; Z toho ukrajinských žáků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</si>
</sst>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i/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5">
    <xf numFmtId="0" fontId="0" fillId="0" borderId="0" xfId="0"/>
    <xf numFmtId="0" fontId="3" fillId="0" borderId="0" xfId="0" applyFont="1" applyProtection="1">
      <protection locked="0"/>
    </xf>
    <xf numFmtId="49" fontId="3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4" xfId="0" applyNumberFormat="1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49" fontId="8" fillId="3" borderId="7" xfId="0" applyNumberFormat="1" applyFont="1" applyFill="1" applyBorder="1" applyAlignment="1" applyProtection="1">
      <alignment vertical="center" wrapText="1"/>
    </xf>
    <xf numFmtId="49" fontId="3" fillId="3" borderId="3" xfId="0" applyNumberFormat="1" applyFont="1" applyFill="1" applyBorder="1" applyAlignment="1" applyProtection="1">
      <alignment horizontal="center" vertical="center" wrapText="1"/>
    </xf>
    <xf numFmtId="49" fontId="8" fillId="3" borderId="5" xfId="0" applyNumberFormat="1" applyFont="1" applyFill="1" applyBorder="1" applyAlignment="1" applyProtection="1">
      <alignment vertical="center" wrapText="1"/>
    </xf>
    <xf numFmtId="0" fontId="4" fillId="3" borderId="4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49" fontId="3" fillId="3" borderId="4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/>
      <protection locked="0"/>
    </xf>
    <xf numFmtId="49" fontId="3" fillId="3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/>
    </xf>
    <xf numFmtId="0" fontId="3" fillId="3" borderId="4" xfId="0" applyFont="1" applyFill="1" applyBorder="1" applyAlignment="1" applyProtection="1">
      <alignment horizontal="left" vertical="center"/>
    </xf>
    <xf numFmtId="0" fontId="3" fillId="3" borderId="8" xfId="0" applyFont="1" applyFill="1" applyBorder="1" applyAlignment="1" applyProtection="1">
      <alignment horizontal="left" vertical="center" indent="2"/>
    </xf>
    <xf numFmtId="0" fontId="3" fillId="3" borderId="9" xfId="0" applyFont="1" applyFill="1" applyBorder="1" applyAlignment="1" applyProtection="1">
      <alignment horizontal="left" vertical="center" indent="2"/>
    </xf>
    <xf numFmtId="0" fontId="3" fillId="3" borderId="1" xfId="0" applyFont="1" applyFill="1" applyBorder="1" applyAlignment="1" applyProtection="1">
      <alignment horizontal="left" vertical="center" indent="2"/>
    </xf>
    <xf numFmtId="0" fontId="3" fillId="3" borderId="8" xfId="0" applyFont="1" applyFill="1" applyBorder="1" applyAlignment="1" applyProtection="1">
      <alignment horizontal="left" vertical="center"/>
    </xf>
    <xf numFmtId="0" fontId="3" fillId="3" borderId="9" xfId="0" applyFont="1" applyFill="1" applyBorder="1" applyAlignment="1" applyProtection="1">
      <alignment horizontal="left" vertical="center"/>
    </xf>
    <xf numFmtId="0" fontId="3" fillId="3" borderId="1" xfId="0" applyFont="1" applyFill="1" applyBorder="1" applyAlignment="1" applyProtection="1">
      <alignment horizontal="left" vertical="center"/>
    </xf>
    <xf numFmtId="49" fontId="3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12" xfId="0" applyNumberFormat="1" applyFont="1" applyFill="1" applyBorder="1" applyAlignment="1" applyProtection="1">
      <alignment horizontal="center" vertical="center" wrapText="1"/>
    </xf>
    <xf numFmtId="49" fontId="9" fillId="3" borderId="13" xfId="0" applyNumberFormat="1" applyFont="1" applyFill="1" applyBorder="1" applyAlignment="1" applyProtection="1">
      <alignment horizontal="center" vertical="center" wrapText="1"/>
    </xf>
    <xf numFmtId="49" fontId="9" fillId="3" borderId="2" xfId="0" applyNumberFormat="1" applyFont="1" applyFill="1" applyBorder="1" applyAlignment="1" applyProtection="1">
      <alignment horizontal="center" vertical="center" wrapText="1"/>
    </xf>
    <xf numFmtId="49" fontId="3" fillId="3" borderId="0" xfId="0" applyNumberFormat="1" applyFont="1" applyFill="1" applyAlignment="1" applyProtection="1">
      <alignment horizontal="center" vertical="center" wrapText="1"/>
    </xf>
    <xf numFmtId="49" fontId="3" fillId="3" borderId="11" xfId="0" applyNumberFormat="1" applyFont="1" applyFill="1" applyBorder="1" applyAlignment="1" applyProtection="1">
      <alignment horizontal="center" vertical="center" wrapText="1"/>
    </xf>
    <xf numFmtId="49" fontId="2" fillId="3" borderId="6" xfId="0" applyNumberFormat="1" applyFont="1" applyFill="1" applyBorder="1" applyAlignment="1" applyProtection="1">
      <alignment horizontal="center" vertical="center" wrapText="1"/>
    </xf>
    <xf numFmtId="49" fontId="2" fillId="3" borderId="7" xfId="0" applyNumberFormat="1" applyFont="1" applyFill="1" applyBorder="1" applyAlignment="1" applyProtection="1">
      <alignment horizontal="center" vertical="center" wrapText="1"/>
    </xf>
    <xf numFmtId="49" fontId="2" fillId="3" borderId="10" xfId="0" applyNumberFormat="1" applyFont="1" applyFill="1" applyBorder="1" applyAlignment="1" applyProtection="1">
      <alignment horizontal="center" vertical="center" wrapText="1"/>
    </xf>
    <xf numFmtId="49" fontId="2" fillId="3" borderId="0" xfId="0" applyNumberFormat="1" applyFont="1" applyFill="1" applyAlignment="1" applyProtection="1">
      <alignment horizontal="center" vertical="center" wrapText="1"/>
    </xf>
    <xf numFmtId="49" fontId="3" fillId="3" borderId="4" xfId="0" applyNumberFormat="1" applyFont="1" applyFill="1" applyBorder="1" applyAlignment="1" applyProtection="1">
      <alignment horizontal="left" vertical="center" wrapText="1"/>
    </xf>
    <xf numFmtId="49" fontId="3" fillId="3" borderId="4" xfId="0" applyNumberFormat="1" applyFont="1" applyFill="1" applyBorder="1" applyAlignment="1" applyProtection="1">
      <alignment horizontal="center" vertical="center" textRotation="90" wrapText="1"/>
    </xf>
    <xf numFmtId="49" fontId="3" fillId="3" borderId="4" xfId="0" applyNumberFormat="1" applyFont="1" applyFill="1" applyBorder="1" applyAlignment="1" applyProtection="1">
      <alignment horizontal="center" vertical="center" wrapText="1"/>
    </xf>
    <xf numFmtId="49" fontId="3" fillId="3" borderId="8" xfId="0" applyNumberFormat="1" applyFont="1" applyFill="1" applyBorder="1" applyAlignment="1" applyProtection="1">
      <alignment horizontal="center" vertical="center" wrapText="1"/>
    </xf>
    <xf numFmtId="49" fontId="3" fillId="3" borderId="1" xfId="0" applyNumberFormat="1" applyFont="1" applyFill="1" applyBorder="1" applyAlignment="1" applyProtection="1">
      <alignment horizontal="center" vertical="center" wrapText="1"/>
    </xf>
    <xf numFmtId="49" fontId="3" fillId="3" borderId="6" xfId="0" applyNumberFormat="1" applyFont="1" applyFill="1" applyBorder="1" applyAlignment="1" applyProtection="1">
      <alignment horizontal="center" vertical="center" wrapText="1"/>
    </xf>
    <xf numFmtId="49" fontId="3" fillId="3" borderId="5" xfId="0" applyNumberFormat="1" applyFont="1" applyFill="1" applyBorder="1" applyAlignment="1" applyProtection="1">
      <alignment horizontal="center" vertical="center" wrapText="1"/>
    </xf>
    <xf numFmtId="49" fontId="3" fillId="3" borderId="10" xfId="0" applyNumberFormat="1" applyFont="1" applyFill="1" applyBorder="1" applyAlignment="1" applyProtection="1">
      <alignment horizontal="center" vertical="center" wrapText="1"/>
    </xf>
    <xf numFmtId="49" fontId="3" fillId="3" borderId="12" xfId="0" applyNumberFormat="1" applyFont="1" applyFill="1" applyBorder="1" applyAlignment="1" applyProtection="1">
      <alignment horizontal="center" vertical="center" wrapText="1"/>
    </xf>
    <xf numFmtId="49" fontId="3" fillId="3" borderId="2" xfId="0" applyNumberFormat="1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7"/>
  <sheetViews>
    <sheetView showGridLines="0" tabSelected="1" zoomScaleNormal="100" zoomScalePageLayoutView="50" workbookViewId="0">
      <selection sqref="A1:B5"/>
    </sheetView>
  </sheetViews>
  <sheetFormatPr defaultColWidth="8.85546875" defaultRowHeight="12.75" x14ac:dyDescent="0.2"/>
  <cols>
    <col min="1" max="1" width="3.85546875" style="1" customWidth="1"/>
    <col min="2" max="2" width="40.7109375" style="1" customWidth="1"/>
    <col min="3" max="3" width="3.28515625" style="1" customWidth="1"/>
    <col min="4" max="4" width="12.140625" style="1" customWidth="1"/>
    <col min="5" max="5" width="8.7109375" style="1" customWidth="1"/>
    <col min="6" max="28" width="5.42578125" style="1" customWidth="1"/>
    <col min="29" max="16384" width="8.85546875" style="1"/>
  </cols>
  <sheetData>
    <row r="1" spans="1:28" ht="18" customHeight="1" x14ac:dyDescent="0.2">
      <c r="A1" s="40" t="s">
        <v>0</v>
      </c>
      <c r="B1" s="41"/>
      <c r="C1" s="36" t="s">
        <v>1</v>
      </c>
      <c r="D1" s="37" t="s">
        <v>2</v>
      </c>
      <c r="E1" s="38" t="s">
        <v>3</v>
      </c>
      <c r="F1" s="31" t="s">
        <v>4</v>
      </c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6"/>
      <c r="W1" s="6"/>
      <c r="X1" s="6"/>
      <c r="Y1" s="6"/>
      <c r="Z1" s="6"/>
      <c r="AA1" s="6"/>
      <c r="AB1" s="8"/>
    </row>
    <row r="2" spans="1:28" ht="18.75" customHeight="1" x14ac:dyDescent="0.2">
      <c r="A2" s="42"/>
      <c r="B2" s="30"/>
      <c r="C2" s="36"/>
      <c r="D2" s="37"/>
      <c r="E2" s="38"/>
      <c r="F2" s="33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29" t="s">
        <v>5</v>
      </c>
      <c r="W2" s="29"/>
      <c r="X2" s="30"/>
      <c r="Y2" s="23"/>
      <c r="Z2" s="24"/>
      <c r="AA2" s="24"/>
      <c r="AB2" s="25"/>
    </row>
    <row r="3" spans="1:28" ht="19.350000000000001" customHeight="1" x14ac:dyDescent="0.2">
      <c r="A3" s="42"/>
      <c r="B3" s="30"/>
      <c r="C3" s="36"/>
      <c r="D3" s="37"/>
      <c r="E3" s="38"/>
      <c r="F3" s="26" t="s">
        <v>6</v>
      </c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8"/>
    </row>
    <row r="4" spans="1:28" ht="19.350000000000001" customHeight="1" x14ac:dyDescent="0.2">
      <c r="A4" s="42"/>
      <c r="B4" s="30"/>
      <c r="C4" s="36"/>
      <c r="D4" s="37"/>
      <c r="E4" s="37"/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  <c r="M4" s="7" t="s">
        <v>14</v>
      </c>
      <c r="N4" s="7" t="s">
        <v>15</v>
      </c>
      <c r="O4" s="7" t="s">
        <v>16</v>
      </c>
      <c r="P4" s="7" t="s">
        <v>17</v>
      </c>
      <c r="Q4" s="7" t="s">
        <v>18</v>
      </c>
      <c r="R4" s="7" t="s">
        <v>19</v>
      </c>
      <c r="S4" s="7" t="s">
        <v>20</v>
      </c>
      <c r="T4" s="7" t="s">
        <v>21</v>
      </c>
      <c r="U4" s="7" t="s">
        <v>22</v>
      </c>
      <c r="V4" s="7" t="s">
        <v>23</v>
      </c>
      <c r="W4" s="7" t="s">
        <v>24</v>
      </c>
      <c r="X4" s="7" t="s">
        <v>25</v>
      </c>
      <c r="Y4" s="7" t="s">
        <v>26</v>
      </c>
      <c r="Z4" s="7" t="s">
        <v>27</v>
      </c>
      <c r="AA4" s="7" t="s">
        <v>28</v>
      </c>
      <c r="AB4" s="7" t="s">
        <v>29</v>
      </c>
    </row>
    <row r="5" spans="1:28" ht="19.350000000000001" customHeight="1" x14ac:dyDescent="0.2">
      <c r="A5" s="43"/>
      <c r="B5" s="44"/>
      <c r="C5" s="36"/>
      <c r="D5" s="37"/>
      <c r="E5" s="37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1:28" ht="19.350000000000001" customHeight="1" x14ac:dyDescent="0.2">
      <c r="A6" s="11" t="s">
        <v>7</v>
      </c>
      <c r="B6" s="3"/>
      <c r="C6" s="9">
        <f t="shared" ref="C6:C30" si="0">COUNTIF(F6:AB6,"ano")</f>
        <v>0</v>
      </c>
      <c r="D6" s="3"/>
      <c r="E6" s="3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19.350000000000001" customHeight="1" x14ac:dyDescent="0.2">
      <c r="A7" s="11" t="s">
        <v>8</v>
      </c>
      <c r="B7" s="3"/>
      <c r="C7" s="9">
        <f t="shared" si="0"/>
        <v>0</v>
      </c>
      <c r="D7" s="3"/>
      <c r="E7" s="3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 spans="1:28" ht="19.350000000000001" customHeight="1" x14ac:dyDescent="0.2">
      <c r="A8" s="11" t="s">
        <v>9</v>
      </c>
      <c r="B8" s="3"/>
      <c r="C8" s="9">
        <f t="shared" si="0"/>
        <v>0</v>
      </c>
      <c r="D8" s="3"/>
      <c r="E8" s="3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1:28" ht="19.350000000000001" customHeight="1" x14ac:dyDescent="0.2">
      <c r="A9" s="11" t="s">
        <v>10</v>
      </c>
      <c r="B9" s="3"/>
      <c r="C9" s="9">
        <f t="shared" si="0"/>
        <v>0</v>
      </c>
      <c r="D9" s="3"/>
      <c r="E9" s="3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1:28" ht="19.350000000000001" customHeight="1" x14ac:dyDescent="0.2">
      <c r="A10" s="11" t="s">
        <v>11</v>
      </c>
      <c r="B10" s="3"/>
      <c r="C10" s="9">
        <f t="shared" si="0"/>
        <v>0</v>
      </c>
      <c r="D10" s="3"/>
      <c r="E10" s="3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ht="19.350000000000001" customHeight="1" x14ac:dyDescent="0.2">
      <c r="A11" s="11" t="s">
        <v>12</v>
      </c>
      <c r="B11" s="3"/>
      <c r="C11" s="9">
        <f t="shared" si="0"/>
        <v>0</v>
      </c>
      <c r="D11" s="3"/>
      <c r="E11" s="3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8" ht="19.350000000000001" customHeight="1" x14ac:dyDescent="0.2">
      <c r="A12" s="11" t="s">
        <v>13</v>
      </c>
      <c r="B12" s="3"/>
      <c r="C12" s="9">
        <f t="shared" si="0"/>
        <v>0</v>
      </c>
      <c r="D12" s="3"/>
      <c r="E12" s="3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ht="19.350000000000001" customHeight="1" x14ac:dyDescent="0.2">
      <c r="A13" s="11" t="s">
        <v>14</v>
      </c>
      <c r="B13" s="3"/>
      <c r="C13" s="9">
        <f t="shared" si="0"/>
        <v>0</v>
      </c>
      <c r="D13" s="3"/>
      <c r="E13" s="3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ht="19.350000000000001" customHeight="1" x14ac:dyDescent="0.2">
      <c r="A14" s="11" t="s">
        <v>15</v>
      </c>
      <c r="B14" s="3"/>
      <c r="C14" s="9">
        <f t="shared" si="0"/>
        <v>0</v>
      </c>
      <c r="D14" s="3"/>
      <c r="E14" s="3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8" ht="19.350000000000001" customHeight="1" x14ac:dyDescent="0.2">
      <c r="A15" s="11" t="s">
        <v>16</v>
      </c>
      <c r="B15" s="3"/>
      <c r="C15" s="9">
        <f t="shared" si="0"/>
        <v>0</v>
      </c>
      <c r="D15" s="3"/>
      <c r="E15" s="3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ht="19.350000000000001" customHeight="1" x14ac:dyDescent="0.2">
      <c r="A16" s="11" t="s">
        <v>17</v>
      </c>
      <c r="B16" s="3"/>
      <c r="C16" s="9">
        <f t="shared" si="0"/>
        <v>0</v>
      </c>
      <c r="D16" s="3"/>
      <c r="E16" s="3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ht="19.350000000000001" customHeight="1" x14ac:dyDescent="0.2">
      <c r="A17" s="11" t="s">
        <v>18</v>
      </c>
      <c r="B17" s="3"/>
      <c r="C17" s="9">
        <f t="shared" si="0"/>
        <v>0</v>
      </c>
      <c r="D17" s="3"/>
      <c r="E17" s="3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28" ht="19.350000000000001" customHeight="1" x14ac:dyDescent="0.2">
      <c r="A18" s="11" t="s">
        <v>19</v>
      </c>
      <c r="B18" s="3"/>
      <c r="C18" s="9">
        <f t="shared" si="0"/>
        <v>0</v>
      </c>
      <c r="D18" s="3"/>
      <c r="E18" s="3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1:28" ht="19.350000000000001" customHeight="1" x14ac:dyDescent="0.2">
      <c r="A19" s="11" t="s">
        <v>20</v>
      </c>
      <c r="B19" s="3"/>
      <c r="C19" s="9">
        <f t="shared" si="0"/>
        <v>0</v>
      </c>
      <c r="D19" s="3"/>
      <c r="E19" s="3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1:28" ht="19.350000000000001" customHeight="1" x14ac:dyDescent="0.2">
      <c r="A20" s="11" t="s">
        <v>21</v>
      </c>
      <c r="B20" s="3"/>
      <c r="C20" s="9">
        <f t="shared" si="0"/>
        <v>0</v>
      </c>
      <c r="D20" s="3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28" ht="19.350000000000001" customHeight="1" x14ac:dyDescent="0.2">
      <c r="A21" s="11" t="s">
        <v>22</v>
      </c>
      <c r="B21" s="3"/>
      <c r="C21" s="9">
        <f t="shared" si="0"/>
        <v>0</v>
      </c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ht="19.350000000000001" customHeight="1" x14ac:dyDescent="0.2">
      <c r="A22" s="11" t="s">
        <v>23</v>
      </c>
      <c r="B22" s="3"/>
      <c r="C22" s="9">
        <f t="shared" si="0"/>
        <v>0</v>
      </c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ht="19.350000000000001" customHeight="1" x14ac:dyDescent="0.2">
      <c r="A23" s="11" t="s">
        <v>24</v>
      </c>
      <c r="B23" s="3"/>
      <c r="C23" s="9">
        <f t="shared" si="0"/>
        <v>0</v>
      </c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ht="19.350000000000001" customHeight="1" x14ac:dyDescent="0.2">
      <c r="A24" s="11" t="s">
        <v>25</v>
      </c>
      <c r="B24" s="3"/>
      <c r="C24" s="9">
        <f t="shared" si="0"/>
        <v>0</v>
      </c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19.350000000000001" customHeight="1" x14ac:dyDescent="0.2">
      <c r="A25" s="11" t="s">
        <v>26</v>
      </c>
      <c r="B25" s="3"/>
      <c r="C25" s="9">
        <f t="shared" si="0"/>
        <v>0</v>
      </c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ht="19.350000000000001" customHeight="1" x14ac:dyDescent="0.2">
      <c r="A26" s="11" t="s">
        <v>27</v>
      </c>
      <c r="B26" s="3"/>
      <c r="C26" s="9">
        <f t="shared" si="0"/>
        <v>0</v>
      </c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ht="19.350000000000001" customHeight="1" x14ac:dyDescent="0.2">
      <c r="A27" s="11" t="s">
        <v>28</v>
      </c>
      <c r="B27" s="3"/>
      <c r="C27" s="9">
        <f t="shared" si="0"/>
        <v>0</v>
      </c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ht="19.350000000000001" customHeight="1" x14ac:dyDescent="0.2">
      <c r="A28" s="11" t="s">
        <v>29</v>
      </c>
      <c r="B28" s="3"/>
      <c r="C28" s="9">
        <f t="shared" si="0"/>
        <v>0</v>
      </c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19.350000000000001" customHeight="1" x14ac:dyDescent="0.2">
      <c r="A29" s="11" t="s">
        <v>30</v>
      </c>
      <c r="B29" s="3"/>
      <c r="C29" s="9">
        <f t="shared" si="0"/>
        <v>0</v>
      </c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ht="19.350000000000001" customHeight="1" x14ac:dyDescent="0.2">
      <c r="A30" s="11" t="s">
        <v>31</v>
      </c>
      <c r="B30" s="3"/>
      <c r="C30" s="9">
        <f t="shared" si="0"/>
        <v>0</v>
      </c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ht="19.350000000000001" customHeight="1" x14ac:dyDescent="0.2">
      <c r="A31" s="35" t="s">
        <v>32</v>
      </c>
      <c r="B31" s="35"/>
      <c r="C31" s="10">
        <f>COUNTIF(C6:C30,"&gt;0")</f>
        <v>0</v>
      </c>
      <c r="D31" s="38"/>
      <c r="E31" s="39"/>
      <c r="F31" s="10">
        <f t="shared" ref="F31:AB31" si="1">COUNTIF(F6:F30,"ano")</f>
        <v>0</v>
      </c>
      <c r="G31" s="10">
        <f t="shared" si="1"/>
        <v>0</v>
      </c>
      <c r="H31" s="10">
        <f t="shared" si="1"/>
        <v>0</v>
      </c>
      <c r="I31" s="10">
        <f t="shared" si="1"/>
        <v>0</v>
      </c>
      <c r="J31" s="10">
        <f t="shared" si="1"/>
        <v>0</v>
      </c>
      <c r="K31" s="10">
        <f t="shared" si="1"/>
        <v>0</v>
      </c>
      <c r="L31" s="10">
        <f t="shared" si="1"/>
        <v>0</v>
      </c>
      <c r="M31" s="10">
        <f t="shared" si="1"/>
        <v>0</v>
      </c>
      <c r="N31" s="10">
        <f t="shared" si="1"/>
        <v>0</v>
      </c>
      <c r="O31" s="10">
        <f t="shared" si="1"/>
        <v>0</v>
      </c>
      <c r="P31" s="10">
        <f t="shared" si="1"/>
        <v>0</v>
      </c>
      <c r="Q31" s="10">
        <f t="shared" si="1"/>
        <v>0</v>
      </c>
      <c r="R31" s="10">
        <f t="shared" si="1"/>
        <v>0</v>
      </c>
      <c r="S31" s="10">
        <f t="shared" si="1"/>
        <v>0</v>
      </c>
      <c r="T31" s="10">
        <f t="shared" si="1"/>
        <v>0</v>
      </c>
      <c r="U31" s="10">
        <f t="shared" si="1"/>
        <v>0</v>
      </c>
      <c r="V31" s="10">
        <f t="shared" si="1"/>
        <v>0</v>
      </c>
      <c r="W31" s="10">
        <f t="shared" si="1"/>
        <v>0</v>
      </c>
      <c r="X31" s="10">
        <f t="shared" si="1"/>
        <v>0</v>
      </c>
      <c r="Y31" s="10">
        <f t="shared" si="1"/>
        <v>0</v>
      </c>
      <c r="Z31" s="10">
        <f t="shared" si="1"/>
        <v>0</v>
      </c>
      <c r="AA31" s="10">
        <f t="shared" si="1"/>
        <v>0</v>
      </c>
      <c r="AB31" s="10">
        <f t="shared" si="1"/>
        <v>0</v>
      </c>
    </row>
    <row r="32" spans="1:28" ht="19.350000000000001" customHeight="1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1:28" ht="19.350000000000001" customHeight="1" x14ac:dyDescent="0.2">
      <c r="A33" s="20" t="s">
        <v>115</v>
      </c>
      <c r="B33" s="21"/>
      <c r="C33" s="21"/>
      <c r="D33" s="21"/>
      <c r="E33" s="22"/>
      <c r="F33" s="12"/>
      <c r="H33" s="16" t="s">
        <v>33</v>
      </c>
      <c r="I33" s="16"/>
      <c r="J33" s="16"/>
      <c r="K33" s="10">
        <f>COUNTIF(D6:D30,"žena")</f>
        <v>0</v>
      </c>
      <c r="M33" s="16" t="s">
        <v>34</v>
      </c>
      <c r="N33" s="16"/>
      <c r="O33" s="10">
        <f>COUNTIF(E6:E30,"0–14")</f>
        <v>0</v>
      </c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</row>
    <row r="34" spans="1:28" ht="19.350000000000001" customHeight="1" x14ac:dyDescent="0.2">
      <c r="A34" s="17" t="s">
        <v>116</v>
      </c>
      <c r="B34" s="18"/>
      <c r="C34" s="18"/>
      <c r="D34" s="18"/>
      <c r="E34" s="19"/>
      <c r="F34" s="4"/>
      <c r="H34" s="16" t="s">
        <v>35</v>
      </c>
      <c r="I34" s="16"/>
      <c r="J34" s="16"/>
      <c r="K34" s="10">
        <f>COUNTIF(D6:D30,"muž")</f>
        <v>0</v>
      </c>
      <c r="M34" s="16" t="s">
        <v>36</v>
      </c>
      <c r="N34" s="16"/>
      <c r="O34" s="10">
        <f>COUNTIF(E6:E30,"15–17")</f>
        <v>0</v>
      </c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</row>
    <row r="35" spans="1:28" ht="19.350000000000001" customHeight="1" x14ac:dyDescent="0.2">
      <c r="A35" s="17" t="s">
        <v>117</v>
      </c>
      <c r="B35" s="18"/>
      <c r="C35" s="18"/>
      <c r="D35" s="18"/>
      <c r="E35" s="19"/>
      <c r="F35" s="4"/>
      <c r="H35" s="16" t="s">
        <v>37</v>
      </c>
      <c r="I35" s="16"/>
      <c r="J35" s="16"/>
      <c r="K35" s="10">
        <f>COUNTIF(D6:D30,"nechci uvádět")</f>
        <v>0</v>
      </c>
      <c r="M35" s="16" t="s">
        <v>38</v>
      </c>
      <c r="N35" s="16"/>
      <c r="O35" s="10">
        <f>COUNTIF(E6:E30,"18–29")</f>
        <v>0</v>
      </c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</row>
    <row r="37" spans="1:28" ht="25.5" customHeight="1" x14ac:dyDescent="0.2">
      <c r="A37" s="14" t="s">
        <v>39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</row>
  </sheetData>
  <sheetProtection sheet="1" formatCells="0" formatColumns="0" formatRows="0" insertColumns="0" insertRows="0" insertHyperlinks="0" deleteColumns="0" deleteRows="0" sort="0" autoFilter="0" pivotTables="0"/>
  <mergeCells count="20">
    <mergeCell ref="Y2:AB2"/>
    <mergeCell ref="F3:AB3"/>
    <mergeCell ref="V2:X2"/>
    <mergeCell ref="F1:U2"/>
    <mergeCell ref="A31:B31"/>
    <mergeCell ref="C1:C5"/>
    <mergeCell ref="D1:D5"/>
    <mergeCell ref="D31:E31"/>
    <mergeCell ref="E1:E5"/>
    <mergeCell ref="A1:B5"/>
    <mergeCell ref="A37:AB37"/>
    <mergeCell ref="H33:J33"/>
    <mergeCell ref="H34:J34"/>
    <mergeCell ref="H35:J35"/>
    <mergeCell ref="M35:N35"/>
    <mergeCell ref="M34:N34"/>
    <mergeCell ref="M33:N33"/>
    <mergeCell ref="A35:E35"/>
    <mergeCell ref="A34:E34"/>
    <mergeCell ref="A33:E33"/>
  </mergeCells>
  <phoneticPr fontId="6" type="noConversion"/>
  <dataValidations count="4">
    <dataValidation type="list" allowBlank="1" showInputMessage="1" showErrorMessage="1" sqref="Y2:AB2">
      <formula1>"Leden,Únor,Březen,Duben,Květen,Červen,Červenec,Srpen,Září,Říjen,Listopad,Prosinec"</formula1>
    </dataValidation>
    <dataValidation type="list" allowBlank="1" showInputMessage="1" showErrorMessage="1" errorTitle="Nepovolená hodnota" error="Prosím vyberte z rozevíracího seznamu 0-14, 15-17, 18-29" sqref="E6:E30">
      <formula1>"0–14, 15–17, 18–29"</formula1>
    </dataValidation>
    <dataValidation type="list" allowBlank="1" showInputMessage="1" showErrorMessage="1" error="Vyberte jednu z možností rozevíracího seznamu: ano, ne" sqref="F6:AB30">
      <formula1>"ano,ne"</formula1>
    </dataValidation>
    <dataValidation type="list" allowBlank="1" showInputMessage="1" showErrorMessage="1" errorTitle="Nepovolená hodnota" error="Prosím vyberte z rozevíracího seznamu žena, muž, nebinární" sqref="D6:D30">
      <formula1>"žena, muž, nechci uvádět"</formula1>
    </dataValidation>
  </dataValidations>
  <pageMargins left="0.25" right="0.25" top="0.75" bottom="0.75" header="0.3" footer="0.3"/>
  <pageSetup paperSize="8" orientation="landscape" horizontalDpi="90" verticalDpi="90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7"/>
  <sheetViews>
    <sheetView showGridLines="0" zoomScaleNormal="100" zoomScalePageLayoutView="50" workbookViewId="0">
      <selection sqref="A1:B5"/>
    </sheetView>
  </sheetViews>
  <sheetFormatPr defaultColWidth="8.85546875" defaultRowHeight="12.75" x14ac:dyDescent="0.2"/>
  <cols>
    <col min="1" max="1" width="3.85546875" style="1" customWidth="1"/>
    <col min="2" max="2" width="40.7109375" style="1" customWidth="1"/>
    <col min="3" max="3" width="3.28515625" style="1" customWidth="1"/>
    <col min="4" max="4" width="12.140625" style="1" customWidth="1"/>
    <col min="5" max="5" width="8.7109375" style="1" customWidth="1"/>
    <col min="6" max="28" width="5.42578125" style="1" customWidth="1"/>
    <col min="29" max="16384" width="8.85546875" style="1"/>
  </cols>
  <sheetData>
    <row r="1" spans="1:28" ht="18" customHeight="1" x14ac:dyDescent="0.2">
      <c r="A1" s="40" t="s">
        <v>0</v>
      </c>
      <c r="B1" s="41"/>
      <c r="C1" s="36" t="s">
        <v>1</v>
      </c>
      <c r="D1" s="37" t="s">
        <v>2</v>
      </c>
      <c r="E1" s="38" t="s">
        <v>3</v>
      </c>
      <c r="F1" s="31" t="s">
        <v>4</v>
      </c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6"/>
      <c r="W1" s="6"/>
      <c r="X1" s="6"/>
      <c r="Y1" s="6"/>
      <c r="Z1" s="6"/>
      <c r="AA1" s="6"/>
      <c r="AB1" s="8"/>
    </row>
    <row r="2" spans="1:28" ht="18.75" customHeight="1" x14ac:dyDescent="0.2">
      <c r="A2" s="42"/>
      <c r="B2" s="30"/>
      <c r="C2" s="36"/>
      <c r="D2" s="37"/>
      <c r="E2" s="38"/>
      <c r="F2" s="33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29" t="s">
        <v>5</v>
      </c>
      <c r="W2" s="29"/>
      <c r="X2" s="30"/>
      <c r="Y2" s="23"/>
      <c r="Z2" s="24"/>
      <c r="AA2" s="24"/>
      <c r="AB2" s="25"/>
    </row>
    <row r="3" spans="1:28" ht="19.350000000000001" customHeight="1" x14ac:dyDescent="0.2">
      <c r="A3" s="42"/>
      <c r="B3" s="30"/>
      <c r="C3" s="36"/>
      <c r="D3" s="37"/>
      <c r="E3" s="38"/>
      <c r="F3" s="26" t="s">
        <v>6</v>
      </c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8"/>
    </row>
    <row r="4" spans="1:28" ht="19.350000000000001" customHeight="1" x14ac:dyDescent="0.2">
      <c r="A4" s="42"/>
      <c r="B4" s="30"/>
      <c r="C4" s="36"/>
      <c r="D4" s="37"/>
      <c r="E4" s="37"/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  <c r="M4" s="7" t="s">
        <v>14</v>
      </c>
      <c r="N4" s="7" t="s">
        <v>15</v>
      </c>
      <c r="O4" s="7" t="s">
        <v>16</v>
      </c>
      <c r="P4" s="7" t="s">
        <v>17</v>
      </c>
      <c r="Q4" s="7" t="s">
        <v>18</v>
      </c>
      <c r="R4" s="7" t="s">
        <v>19</v>
      </c>
      <c r="S4" s="7" t="s">
        <v>20</v>
      </c>
      <c r="T4" s="7" t="s">
        <v>21</v>
      </c>
      <c r="U4" s="7" t="s">
        <v>22</v>
      </c>
      <c r="V4" s="7" t="s">
        <v>23</v>
      </c>
      <c r="W4" s="7" t="s">
        <v>24</v>
      </c>
      <c r="X4" s="7" t="s">
        <v>25</v>
      </c>
      <c r="Y4" s="7" t="s">
        <v>26</v>
      </c>
      <c r="Z4" s="7" t="s">
        <v>27</v>
      </c>
      <c r="AA4" s="7" t="s">
        <v>28</v>
      </c>
      <c r="AB4" s="7" t="s">
        <v>29</v>
      </c>
    </row>
    <row r="5" spans="1:28" ht="19.350000000000001" customHeight="1" x14ac:dyDescent="0.2">
      <c r="A5" s="43"/>
      <c r="B5" s="44"/>
      <c r="C5" s="36"/>
      <c r="D5" s="37"/>
      <c r="E5" s="37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1:28" ht="19.350000000000001" customHeight="1" x14ac:dyDescent="0.2">
      <c r="A6" s="11" t="s">
        <v>40</v>
      </c>
      <c r="B6" s="3"/>
      <c r="C6" s="9">
        <f t="shared" ref="C6:C30" si="0">COUNTIF(F6:AB6,"ano")</f>
        <v>0</v>
      </c>
      <c r="D6" s="3"/>
      <c r="E6" s="3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19.350000000000001" customHeight="1" x14ac:dyDescent="0.2">
      <c r="A7" s="11" t="s">
        <v>41</v>
      </c>
      <c r="B7" s="3"/>
      <c r="C7" s="9">
        <f t="shared" si="0"/>
        <v>0</v>
      </c>
      <c r="D7" s="3"/>
      <c r="E7" s="3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 spans="1:28" ht="19.350000000000001" customHeight="1" x14ac:dyDescent="0.2">
      <c r="A8" s="11" t="s">
        <v>42</v>
      </c>
      <c r="B8" s="3"/>
      <c r="C8" s="9">
        <f t="shared" si="0"/>
        <v>0</v>
      </c>
      <c r="D8" s="3"/>
      <c r="E8" s="3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1:28" ht="19.350000000000001" customHeight="1" x14ac:dyDescent="0.2">
      <c r="A9" s="11" t="s">
        <v>43</v>
      </c>
      <c r="B9" s="3"/>
      <c r="C9" s="9">
        <f t="shared" si="0"/>
        <v>0</v>
      </c>
      <c r="D9" s="3"/>
      <c r="E9" s="3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1:28" ht="19.350000000000001" customHeight="1" x14ac:dyDescent="0.2">
      <c r="A10" s="11" t="s">
        <v>44</v>
      </c>
      <c r="B10" s="3"/>
      <c r="C10" s="9">
        <f t="shared" si="0"/>
        <v>0</v>
      </c>
      <c r="D10" s="3"/>
      <c r="E10" s="3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ht="19.350000000000001" customHeight="1" x14ac:dyDescent="0.2">
      <c r="A11" s="11" t="s">
        <v>45</v>
      </c>
      <c r="B11" s="3"/>
      <c r="C11" s="9">
        <f t="shared" si="0"/>
        <v>0</v>
      </c>
      <c r="D11" s="3"/>
      <c r="E11" s="3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8" ht="19.350000000000001" customHeight="1" x14ac:dyDescent="0.2">
      <c r="A12" s="11" t="s">
        <v>46</v>
      </c>
      <c r="B12" s="3"/>
      <c r="C12" s="9">
        <f t="shared" si="0"/>
        <v>0</v>
      </c>
      <c r="D12" s="3"/>
      <c r="E12" s="3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ht="19.350000000000001" customHeight="1" x14ac:dyDescent="0.2">
      <c r="A13" s="11" t="s">
        <v>47</v>
      </c>
      <c r="B13" s="3"/>
      <c r="C13" s="9">
        <f t="shared" si="0"/>
        <v>0</v>
      </c>
      <c r="D13" s="3"/>
      <c r="E13" s="3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ht="19.350000000000001" customHeight="1" x14ac:dyDescent="0.2">
      <c r="A14" s="11" t="s">
        <v>48</v>
      </c>
      <c r="B14" s="3"/>
      <c r="C14" s="9">
        <f t="shared" si="0"/>
        <v>0</v>
      </c>
      <c r="D14" s="3"/>
      <c r="E14" s="3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8" ht="19.350000000000001" customHeight="1" x14ac:dyDescent="0.2">
      <c r="A15" s="11" t="s">
        <v>49</v>
      </c>
      <c r="B15" s="3"/>
      <c r="C15" s="9">
        <f t="shared" si="0"/>
        <v>0</v>
      </c>
      <c r="D15" s="3"/>
      <c r="E15" s="3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ht="19.350000000000001" customHeight="1" x14ac:dyDescent="0.2">
      <c r="A16" s="11" t="s">
        <v>50</v>
      </c>
      <c r="B16" s="3"/>
      <c r="C16" s="9">
        <f t="shared" si="0"/>
        <v>0</v>
      </c>
      <c r="D16" s="3"/>
      <c r="E16" s="3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ht="19.350000000000001" customHeight="1" x14ac:dyDescent="0.2">
      <c r="A17" s="11" t="s">
        <v>51</v>
      </c>
      <c r="B17" s="3"/>
      <c r="C17" s="9">
        <f t="shared" si="0"/>
        <v>0</v>
      </c>
      <c r="D17" s="3"/>
      <c r="E17" s="3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28" ht="19.350000000000001" customHeight="1" x14ac:dyDescent="0.2">
      <c r="A18" s="11" t="s">
        <v>52</v>
      </c>
      <c r="B18" s="3"/>
      <c r="C18" s="9">
        <f t="shared" si="0"/>
        <v>0</v>
      </c>
      <c r="D18" s="3"/>
      <c r="E18" s="3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1:28" ht="19.350000000000001" customHeight="1" x14ac:dyDescent="0.2">
      <c r="A19" s="11" t="s">
        <v>53</v>
      </c>
      <c r="B19" s="3"/>
      <c r="C19" s="9">
        <f t="shared" si="0"/>
        <v>0</v>
      </c>
      <c r="D19" s="3"/>
      <c r="E19" s="3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1:28" ht="19.350000000000001" customHeight="1" x14ac:dyDescent="0.2">
      <c r="A20" s="11" t="s">
        <v>54</v>
      </c>
      <c r="B20" s="3"/>
      <c r="C20" s="9">
        <f t="shared" si="0"/>
        <v>0</v>
      </c>
      <c r="D20" s="3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28" ht="19.350000000000001" customHeight="1" x14ac:dyDescent="0.2">
      <c r="A21" s="11" t="s">
        <v>55</v>
      </c>
      <c r="B21" s="3"/>
      <c r="C21" s="9">
        <f t="shared" si="0"/>
        <v>0</v>
      </c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ht="19.350000000000001" customHeight="1" x14ac:dyDescent="0.2">
      <c r="A22" s="11" t="s">
        <v>56</v>
      </c>
      <c r="B22" s="3"/>
      <c r="C22" s="9">
        <f t="shared" si="0"/>
        <v>0</v>
      </c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ht="19.350000000000001" customHeight="1" x14ac:dyDescent="0.2">
      <c r="A23" s="11" t="s">
        <v>57</v>
      </c>
      <c r="B23" s="3"/>
      <c r="C23" s="9">
        <f t="shared" si="0"/>
        <v>0</v>
      </c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ht="19.350000000000001" customHeight="1" x14ac:dyDescent="0.2">
      <c r="A24" s="11" t="s">
        <v>58</v>
      </c>
      <c r="B24" s="3"/>
      <c r="C24" s="9">
        <f t="shared" si="0"/>
        <v>0</v>
      </c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19.350000000000001" customHeight="1" x14ac:dyDescent="0.2">
      <c r="A25" s="11" t="s">
        <v>59</v>
      </c>
      <c r="B25" s="3"/>
      <c r="C25" s="9">
        <f t="shared" si="0"/>
        <v>0</v>
      </c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ht="19.350000000000001" customHeight="1" x14ac:dyDescent="0.2">
      <c r="A26" s="11" t="s">
        <v>60</v>
      </c>
      <c r="B26" s="3"/>
      <c r="C26" s="9">
        <f t="shared" si="0"/>
        <v>0</v>
      </c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ht="19.350000000000001" customHeight="1" x14ac:dyDescent="0.2">
      <c r="A27" s="11" t="s">
        <v>61</v>
      </c>
      <c r="B27" s="3"/>
      <c r="C27" s="9">
        <f t="shared" si="0"/>
        <v>0</v>
      </c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ht="19.350000000000001" customHeight="1" x14ac:dyDescent="0.2">
      <c r="A28" s="11" t="s">
        <v>62</v>
      </c>
      <c r="B28" s="3"/>
      <c r="C28" s="9">
        <f t="shared" si="0"/>
        <v>0</v>
      </c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19.350000000000001" customHeight="1" x14ac:dyDescent="0.2">
      <c r="A29" s="11" t="s">
        <v>63</v>
      </c>
      <c r="B29" s="3"/>
      <c r="C29" s="9">
        <f t="shared" si="0"/>
        <v>0</v>
      </c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ht="19.350000000000001" customHeight="1" x14ac:dyDescent="0.2">
      <c r="A30" s="11" t="s">
        <v>64</v>
      </c>
      <c r="B30" s="3"/>
      <c r="C30" s="9">
        <f t="shared" si="0"/>
        <v>0</v>
      </c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ht="19.350000000000001" customHeight="1" x14ac:dyDescent="0.2">
      <c r="A31" s="35" t="s">
        <v>32</v>
      </c>
      <c r="B31" s="35"/>
      <c r="C31" s="10">
        <f>COUNTIF(C6:C30,"&gt;0")</f>
        <v>0</v>
      </c>
      <c r="D31" s="38"/>
      <c r="E31" s="39"/>
      <c r="F31" s="10">
        <f t="shared" ref="F31:AB31" si="1">COUNTIF(F6:F30,"ano")</f>
        <v>0</v>
      </c>
      <c r="G31" s="10">
        <f t="shared" si="1"/>
        <v>0</v>
      </c>
      <c r="H31" s="10">
        <f t="shared" si="1"/>
        <v>0</v>
      </c>
      <c r="I31" s="10">
        <f t="shared" si="1"/>
        <v>0</v>
      </c>
      <c r="J31" s="10">
        <f t="shared" si="1"/>
        <v>0</v>
      </c>
      <c r="K31" s="10">
        <f t="shared" si="1"/>
        <v>0</v>
      </c>
      <c r="L31" s="10">
        <f t="shared" si="1"/>
        <v>0</v>
      </c>
      <c r="M31" s="10">
        <f t="shared" si="1"/>
        <v>0</v>
      </c>
      <c r="N31" s="10">
        <f t="shared" si="1"/>
        <v>0</v>
      </c>
      <c r="O31" s="10">
        <f t="shared" si="1"/>
        <v>0</v>
      </c>
      <c r="P31" s="10">
        <f t="shared" si="1"/>
        <v>0</v>
      </c>
      <c r="Q31" s="10">
        <f t="shared" si="1"/>
        <v>0</v>
      </c>
      <c r="R31" s="10">
        <f t="shared" si="1"/>
        <v>0</v>
      </c>
      <c r="S31" s="10">
        <f t="shared" si="1"/>
        <v>0</v>
      </c>
      <c r="T31" s="10">
        <f t="shared" si="1"/>
        <v>0</v>
      </c>
      <c r="U31" s="10">
        <f t="shared" si="1"/>
        <v>0</v>
      </c>
      <c r="V31" s="10">
        <f t="shared" si="1"/>
        <v>0</v>
      </c>
      <c r="W31" s="10">
        <f t="shared" si="1"/>
        <v>0</v>
      </c>
      <c r="X31" s="10">
        <f t="shared" si="1"/>
        <v>0</v>
      </c>
      <c r="Y31" s="10">
        <f t="shared" si="1"/>
        <v>0</v>
      </c>
      <c r="Z31" s="10">
        <f t="shared" si="1"/>
        <v>0</v>
      </c>
      <c r="AA31" s="10">
        <f t="shared" si="1"/>
        <v>0</v>
      </c>
      <c r="AB31" s="10">
        <f t="shared" si="1"/>
        <v>0</v>
      </c>
    </row>
    <row r="32" spans="1:28" ht="19.350000000000001" customHeight="1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1:28" ht="19.350000000000001" customHeight="1" x14ac:dyDescent="0.2">
      <c r="A33" s="20" t="s">
        <v>115</v>
      </c>
      <c r="B33" s="21"/>
      <c r="C33" s="21"/>
      <c r="D33" s="21"/>
      <c r="E33" s="22"/>
      <c r="F33" s="4"/>
      <c r="H33" s="16" t="s">
        <v>33</v>
      </c>
      <c r="I33" s="16"/>
      <c r="J33" s="16"/>
      <c r="K33" s="10">
        <f>COUNTIF(D6:D30,"žena")</f>
        <v>0</v>
      </c>
      <c r="M33" s="16" t="s">
        <v>34</v>
      </c>
      <c r="N33" s="16"/>
      <c r="O33" s="10">
        <f>COUNTIF(E6:E30,"0–14")</f>
        <v>0</v>
      </c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</row>
    <row r="34" spans="1:28" ht="19.350000000000001" customHeight="1" x14ac:dyDescent="0.2">
      <c r="A34" s="17" t="s">
        <v>116</v>
      </c>
      <c r="B34" s="18"/>
      <c r="C34" s="18"/>
      <c r="D34" s="18"/>
      <c r="E34" s="19"/>
      <c r="F34" s="4"/>
      <c r="H34" s="16" t="s">
        <v>35</v>
      </c>
      <c r="I34" s="16"/>
      <c r="J34" s="16"/>
      <c r="K34" s="10">
        <f>COUNTIF(D6:D30,"muž")</f>
        <v>0</v>
      </c>
      <c r="M34" s="16" t="s">
        <v>36</v>
      </c>
      <c r="N34" s="16"/>
      <c r="O34" s="10">
        <f>COUNTIF(E6:E30,"15–17")</f>
        <v>0</v>
      </c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</row>
    <row r="35" spans="1:28" ht="19.350000000000001" customHeight="1" x14ac:dyDescent="0.2">
      <c r="A35" s="17" t="s">
        <v>117</v>
      </c>
      <c r="B35" s="18"/>
      <c r="C35" s="18"/>
      <c r="D35" s="18"/>
      <c r="E35" s="19"/>
      <c r="F35" s="4"/>
      <c r="H35" s="16" t="s">
        <v>37</v>
      </c>
      <c r="I35" s="16"/>
      <c r="J35" s="16"/>
      <c r="K35" s="10">
        <f>COUNTIF(D6:D30,"nechci uvádět")</f>
        <v>0</v>
      </c>
      <c r="M35" s="16" t="s">
        <v>38</v>
      </c>
      <c r="N35" s="16"/>
      <c r="O35" s="10">
        <f>COUNTIF(E6:E30,"18–29")</f>
        <v>0</v>
      </c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</row>
    <row r="37" spans="1:28" ht="25.5" customHeight="1" x14ac:dyDescent="0.2">
      <c r="A37" s="14" t="s">
        <v>39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</row>
  </sheetData>
  <sheetProtection sheet="1" formatCells="0" formatColumns="0" formatRows="0" insertColumns="0" insertRows="0" insertHyperlinks="0" deleteColumns="0" deleteRows="0" sort="0" autoFilter="0" pivotTables="0"/>
  <mergeCells count="20">
    <mergeCell ref="A33:E33"/>
    <mergeCell ref="H33:J33"/>
    <mergeCell ref="M33:N33"/>
    <mergeCell ref="C1:C5"/>
    <mergeCell ref="D1:D5"/>
    <mergeCell ref="E1:E5"/>
    <mergeCell ref="F1:U2"/>
    <mergeCell ref="A1:B5"/>
    <mergeCell ref="V2:X2"/>
    <mergeCell ref="Y2:AB2"/>
    <mergeCell ref="F3:AB3"/>
    <mergeCell ref="A31:B31"/>
    <mergeCell ref="D31:E31"/>
    <mergeCell ref="A37:AB37"/>
    <mergeCell ref="A34:E34"/>
    <mergeCell ref="H34:J34"/>
    <mergeCell ref="M34:N34"/>
    <mergeCell ref="A35:E35"/>
    <mergeCell ref="H35:J35"/>
    <mergeCell ref="M35:N35"/>
  </mergeCells>
  <phoneticPr fontId="6" type="noConversion"/>
  <dataValidations disablePrompts="1" count="4">
    <dataValidation type="list" allowBlank="1" showInputMessage="1" showErrorMessage="1" errorTitle="Nepovolená hodnota" error="Prosím vyberte z rozevíracího seznamu žena, muž, nebinární" sqref="D6:D30">
      <formula1>"žena, muž, nechci uvádět"</formula1>
    </dataValidation>
    <dataValidation type="list" allowBlank="1" showInputMessage="1" showErrorMessage="1" error="Vyberte jednu z možností rozevíracího seznamu: ano, ne" sqref="F6:AB30">
      <formula1>"ano,ne"</formula1>
    </dataValidation>
    <dataValidation type="list" allowBlank="1" showInputMessage="1" showErrorMessage="1" errorTitle="Nepovolená hodnota" error="Prosím vyberte z rozevíracího seznamu 0-14, 15-17, 18-29" sqref="E6:E30">
      <formula1>"0–14, 15–17, 18–29"</formula1>
    </dataValidation>
    <dataValidation type="list" allowBlank="1" showInputMessage="1" showErrorMessage="1" sqref="Y2:AB2">
      <formula1>"Leden,Únor,Březen,Duben,Květen,Červen,Červenec,Srpen,Září,Říjen,Listopad,Prosinec"</formula1>
    </dataValidation>
  </dataValidations>
  <pageMargins left="0.25" right="0.25" top="0.75" bottom="0.75" header="0.3" footer="0.3"/>
  <pageSetup paperSize="8" orientation="landscape" horizontalDpi="90" verticalDpi="90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7"/>
  <sheetViews>
    <sheetView showGridLines="0" zoomScaleNormal="100" zoomScalePageLayoutView="50" workbookViewId="0">
      <selection sqref="A1:B5"/>
    </sheetView>
  </sheetViews>
  <sheetFormatPr defaultColWidth="8.85546875" defaultRowHeight="12.75" x14ac:dyDescent="0.2"/>
  <cols>
    <col min="1" max="1" width="3.85546875" style="1" customWidth="1"/>
    <col min="2" max="2" width="40.7109375" style="1" customWidth="1"/>
    <col min="3" max="3" width="3.28515625" style="1" customWidth="1"/>
    <col min="4" max="4" width="12.140625" style="1" customWidth="1"/>
    <col min="5" max="5" width="8.7109375" style="1" customWidth="1"/>
    <col min="6" max="28" width="5.42578125" style="1" customWidth="1"/>
    <col min="29" max="16384" width="8.85546875" style="1"/>
  </cols>
  <sheetData>
    <row r="1" spans="1:28" ht="18" customHeight="1" x14ac:dyDescent="0.2">
      <c r="A1" s="40" t="s">
        <v>0</v>
      </c>
      <c r="B1" s="41"/>
      <c r="C1" s="36" t="s">
        <v>1</v>
      </c>
      <c r="D1" s="37" t="s">
        <v>2</v>
      </c>
      <c r="E1" s="38" t="s">
        <v>3</v>
      </c>
      <c r="F1" s="31" t="s">
        <v>4</v>
      </c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6"/>
      <c r="W1" s="6"/>
      <c r="X1" s="6"/>
      <c r="Y1" s="6"/>
      <c r="Z1" s="6"/>
      <c r="AA1" s="6"/>
      <c r="AB1" s="8"/>
    </row>
    <row r="2" spans="1:28" ht="18.75" customHeight="1" x14ac:dyDescent="0.2">
      <c r="A2" s="42"/>
      <c r="B2" s="30"/>
      <c r="C2" s="36"/>
      <c r="D2" s="37"/>
      <c r="E2" s="38"/>
      <c r="F2" s="33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29" t="s">
        <v>5</v>
      </c>
      <c r="W2" s="29"/>
      <c r="X2" s="30"/>
      <c r="Y2" s="23"/>
      <c r="Z2" s="24"/>
      <c r="AA2" s="24"/>
      <c r="AB2" s="25"/>
    </row>
    <row r="3" spans="1:28" ht="19.350000000000001" customHeight="1" x14ac:dyDescent="0.2">
      <c r="A3" s="42"/>
      <c r="B3" s="30"/>
      <c r="C3" s="36"/>
      <c r="D3" s="37"/>
      <c r="E3" s="38"/>
      <c r="F3" s="26" t="s">
        <v>6</v>
      </c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8"/>
    </row>
    <row r="4" spans="1:28" ht="19.350000000000001" customHeight="1" x14ac:dyDescent="0.2">
      <c r="A4" s="42"/>
      <c r="B4" s="30"/>
      <c r="C4" s="36"/>
      <c r="D4" s="37"/>
      <c r="E4" s="37"/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  <c r="M4" s="7" t="s">
        <v>14</v>
      </c>
      <c r="N4" s="7" t="s">
        <v>15</v>
      </c>
      <c r="O4" s="7" t="s">
        <v>16</v>
      </c>
      <c r="P4" s="7" t="s">
        <v>17</v>
      </c>
      <c r="Q4" s="7" t="s">
        <v>18</v>
      </c>
      <c r="R4" s="7" t="s">
        <v>19</v>
      </c>
      <c r="S4" s="7" t="s">
        <v>20</v>
      </c>
      <c r="T4" s="7" t="s">
        <v>21</v>
      </c>
      <c r="U4" s="7" t="s">
        <v>22</v>
      </c>
      <c r="V4" s="7" t="s">
        <v>23</v>
      </c>
      <c r="W4" s="7" t="s">
        <v>24</v>
      </c>
      <c r="X4" s="7" t="s">
        <v>25</v>
      </c>
      <c r="Y4" s="7" t="s">
        <v>26</v>
      </c>
      <c r="Z4" s="7" t="s">
        <v>27</v>
      </c>
      <c r="AA4" s="7" t="s">
        <v>28</v>
      </c>
      <c r="AB4" s="7" t="s">
        <v>29</v>
      </c>
    </row>
    <row r="5" spans="1:28" ht="19.350000000000001" customHeight="1" x14ac:dyDescent="0.2">
      <c r="A5" s="43"/>
      <c r="B5" s="44"/>
      <c r="C5" s="36"/>
      <c r="D5" s="37"/>
      <c r="E5" s="37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1:28" ht="19.350000000000001" customHeight="1" x14ac:dyDescent="0.2">
      <c r="A6" s="11" t="s">
        <v>65</v>
      </c>
      <c r="B6" s="3"/>
      <c r="C6" s="9">
        <f t="shared" ref="C6:C30" si="0">COUNTIF(F6:AB6,"ano")</f>
        <v>0</v>
      </c>
      <c r="D6" s="3"/>
      <c r="E6" s="3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19.350000000000001" customHeight="1" x14ac:dyDescent="0.2">
      <c r="A7" s="11" t="s">
        <v>66</v>
      </c>
      <c r="B7" s="3"/>
      <c r="C7" s="9">
        <f t="shared" si="0"/>
        <v>0</v>
      </c>
      <c r="D7" s="3"/>
      <c r="E7" s="3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 spans="1:28" ht="19.350000000000001" customHeight="1" x14ac:dyDescent="0.2">
      <c r="A8" s="11" t="s">
        <v>67</v>
      </c>
      <c r="B8" s="3"/>
      <c r="C8" s="9">
        <f t="shared" si="0"/>
        <v>0</v>
      </c>
      <c r="D8" s="3"/>
      <c r="E8" s="3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1:28" ht="19.350000000000001" customHeight="1" x14ac:dyDescent="0.2">
      <c r="A9" s="11" t="s">
        <v>68</v>
      </c>
      <c r="B9" s="3"/>
      <c r="C9" s="9">
        <f t="shared" si="0"/>
        <v>0</v>
      </c>
      <c r="D9" s="3"/>
      <c r="E9" s="3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1:28" ht="19.350000000000001" customHeight="1" x14ac:dyDescent="0.2">
      <c r="A10" s="11" t="s">
        <v>69</v>
      </c>
      <c r="B10" s="3"/>
      <c r="C10" s="9">
        <f t="shared" si="0"/>
        <v>0</v>
      </c>
      <c r="D10" s="3"/>
      <c r="E10" s="3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ht="19.350000000000001" customHeight="1" x14ac:dyDescent="0.2">
      <c r="A11" s="11" t="s">
        <v>70</v>
      </c>
      <c r="B11" s="3"/>
      <c r="C11" s="9">
        <f t="shared" si="0"/>
        <v>0</v>
      </c>
      <c r="D11" s="3"/>
      <c r="E11" s="3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8" ht="19.350000000000001" customHeight="1" x14ac:dyDescent="0.2">
      <c r="A12" s="11" t="s">
        <v>71</v>
      </c>
      <c r="B12" s="3"/>
      <c r="C12" s="9">
        <f t="shared" si="0"/>
        <v>0</v>
      </c>
      <c r="D12" s="3"/>
      <c r="E12" s="3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ht="19.350000000000001" customHeight="1" x14ac:dyDescent="0.2">
      <c r="A13" s="11" t="s">
        <v>72</v>
      </c>
      <c r="B13" s="3"/>
      <c r="C13" s="9">
        <f t="shared" si="0"/>
        <v>0</v>
      </c>
      <c r="D13" s="3"/>
      <c r="E13" s="3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ht="19.350000000000001" customHeight="1" x14ac:dyDescent="0.2">
      <c r="A14" s="11" t="s">
        <v>73</v>
      </c>
      <c r="B14" s="3"/>
      <c r="C14" s="9">
        <f t="shared" si="0"/>
        <v>0</v>
      </c>
      <c r="D14" s="3"/>
      <c r="E14" s="3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8" ht="19.350000000000001" customHeight="1" x14ac:dyDescent="0.2">
      <c r="A15" s="11" t="s">
        <v>74</v>
      </c>
      <c r="B15" s="3"/>
      <c r="C15" s="9">
        <f t="shared" si="0"/>
        <v>0</v>
      </c>
      <c r="D15" s="3"/>
      <c r="E15" s="3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ht="19.350000000000001" customHeight="1" x14ac:dyDescent="0.2">
      <c r="A16" s="11" t="s">
        <v>75</v>
      </c>
      <c r="B16" s="3"/>
      <c r="C16" s="9">
        <f t="shared" si="0"/>
        <v>0</v>
      </c>
      <c r="D16" s="3"/>
      <c r="E16" s="3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ht="19.350000000000001" customHeight="1" x14ac:dyDescent="0.2">
      <c r="A17" s="11" t="s">
        <v>76</v>
      </c>
      <c r="B17" s="3"/>
      <c r="C17" s="9">
        <f t="shared" si="0"/>
        <v>0</v>
      </c>
      <c r="D17" s="3"/>
      <c r="E17" s="3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28" ht="19.350000000000001" customHeight="1" x14ac:dyDescent="0.2">
      <c r="A18" s="11" t="s">
        <v>77</v>
      </c>
      <c r="B18" s="3"/>
      <c r="C18" s="9">
        <f t="shared" si="0"/>
        <v>0</v>
      </c>
      <c r="D18" s="3"/>
      <c r="E18" s="3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1:28" ht="19.350000000000001" customHeight="1" x14ac:dyDescent="0.2">
      <c r="A19" s="11" t="s">
        <v>78</v>
      </c>
      <c r="B19" s="3"/>
      <c r="C19" s="9">
        <f t="shared" si="0"/>
        <v>0</v>
      </c>
      <c r="D19" s="3"/>
      <c r="E19" s="3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1:28" ht="19.350000000000001" customHeight="1" x14ac:dyDescent="0.2">
      <c r="A20" s="11" t="s">
        <v>79</v>
      </c>
      <c r="B20" s="3"/>
      <c r="C20" s="9">
        <f t="shared" si="0"/>
        <v>0</v>
      </c>
      <c r="D20" s="3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28" ht="19.350000000000001" customHeight="1" x14ac:dyDescent="0.2">
      <c r="A21" s="11" t="s">
        <v>80</v>
      </c>
      <c r="B21" s="3"/>
      <c r="C21" s="9">
        <f t="shared" si="0"/>
        <v>0</v>
      </c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ht="19.350000000000001" customHeight="1" x14ac:dyDescent="0.2">
      <c r="A22" s="11" t="s">
        <v>81</v>
      </c>
      <c r="B22" s="3"/>
      <c r="C22" s="9">
        <f t="shared" si="0"/>
        <v>0</v>
      </c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ht="19.350000000000001" customHeight="1" x14ac:dyDescent="0.2">
      <c r="A23" s="11" t="s">
        <v>82</v>
      </c>
      <c r="B23" s="3"/>
      <c r="C23" s="9">
        <f t="shared" si="0"/>
        <v>0</v>
      </c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ht="19.350000000000001" customHeight="1" x14ac:dyDescent="0.2">
      <c r="A24" s="11" t="s">
        <v>83</v>
      </c>
      <c r="B24" s="3"/>
      <c r="C24" s="9">
        <f t="shared" si="0"/>
        <v>0</v>
      </c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19.350000000000001" customHeight="1" x14ac:dyDescent="0.2">
      <c r="A25" s="11" t="s">
        <v>84</v>
      </c>
      <c r="B25" s="3"/>
      <c r="C25" s="9">
        <f t="shared" si="0"/>
        <v>0</v>
      </c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ht="19.350000000000001" customHeight="1" x14ac:dyDescent="0.2">
      <c r="A26" s="11" t="s">
        <v>85</v>
      </c>
      <c r="B26" s="3"/>
      <c r="C26" s="9">
        <f t="shared" si="0"/>
        <v>0</v>
      </c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ht="19.350000000000001" customHeight="1" x14ac:dyDescent="0.2">
      <c r="A27" s="11" t="s">
        <v>86</v>
      </c>
      <c r="B27" s="3"/>
      <c r="C27" s="9">
        <f t="shared" si="0"/>
        <v>0</v>
      </c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ht="19.350000000000001" customHeight="1" x14ac:dyDescent="0.2">
      <c r="A28" s="11" t="s">
        <v>87</v>
      </c>
      <c r="B28" s="3"/>
      <c r="C28" s="9">
        <f t="shared" si="0"/>
        <v>0</v>
      </c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19.350000000000001" customHeight="1" x14ac:dyDescent="0.2">
      <c r="A29" s="11" t="s">
        <v>88</v>
      </c>
      <c r="B29" s="3"/>
      <c r="C29" s="9">
        <f t="shared" si="0"/>
        <v>0</v>
      </c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ht="19.350000000000001" customHeight="1" x14ac:dyDescent="0.2">
      <c r="A30" s="11" t="s">
        <v>89</v>
      </c>
      <c r="B30" s="3"/>
      <c r="C30" s="9">
        <f t="shared" si="0"/>
        <v>0</v>
      </c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ht="19.350000000000001" customHeight="1" x14ac:dyDescent="0.2">
      <c r="A31" s="35" t="s">
        <v>32</v>
      </c>
      <c r="B31" s="35"/>
      <c r="C31" s="10">
        <f>COUNTIF(C6:C30,"&gt;0")</f>
        <v>0</v>
      </c>
      <c r="D31" s="38"/>
      <c r="E31" s="39"/>
      <c r="F31" s="10">
        <f t="shared" ref="F31:AB31" si="1">COUNTIF(F6:F30,"ano")</f>
        <v>0</v>
      </c>
      <c r="G31" s="10">
        <f t="shared" si="1"/>
        <v>0</v>
      </c>
      <c r="H31" s="10">
        <f t="shared" si="1"/>
        <v>0</v>
      </c>
      <c r="I31" s="10">
        <f t="shared" si="1"/>
        <v>0</v>
      </c>
      <c r="J31" s="10">
        <f t="shared" si="1"/>
        <v>0</v>
      </c>
      <c r="K31" s="10">
        <f t="shared" si="1"/>
        <v>0</v>
      </c>
      <c r="L31" s="10">
        <f t="shared" si="1"/>
        <v>0</v>
      </c>
      <c r="M31" s="10">
        <f t="shared" si="1"/>
        <v>0</v>
      </c>
      <c r="N31" s="10">
        <f t="shared" si="1"/>
        <v>0</v>
      </c>
      <c r="O31" s="10">
        <f t="shared" si="1"/>
        <v>0</v>
      </c>
      <c r="P31" s="10">
        <f t="shared" si="1"/>
        <v>0</v>
      </c>
      <c r="Q31" s="10">
        <f t="shared" si="1"/>
        <v>0</v>
      </c>
      <c r="R31" s="10">
        <f t="shared" si="1"/>
        <v>0</v>
      </c>
      <c r="S31" s="10">
        <f t="shared" si="1"/>
        <v>0</v>
      </c>
      <c r="T31" s="10">
        <f t="shared" si="1"/>
        <v>0</v>
      </c>
      <c r="U31" s="10">
        <f t="shared" si="1"/>
        <v>0</v>
      </c>
      <c r="V31" s="10">
        <f t="shared" si="1"/>
        <v>0</v>
      </c>
      <c r="W31" s="10">
        <f t="shared" si="1"/>
        <v>0</v>
      </c>
      <c r="X31" s="10">
        <f t="shared" si="1"/>
        <v>0</v>
      </c>
      <c r="Y31" s="10">
        <f t="shared" si="1"/>
        <v>0</v>
      </c>
      <c r="Z31" s="10">
        <f t="shared" si="1"/>
        <v>0</v>
      </c>
      <c r="AA31" s="10">
        <f t="shared" si="1"/>
        <v>0</v>
      </c>
      <c r="AB31" s="10">
        <f t="shared" si="1"/>
        <v>0</v>
      </c>
    </row>
    <row r="32" spans="1:28" ht="19.350000000000001" customHeight="1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1:28" ht="19.350000000000001" customHeight="1" x14ac:dyDescent="0.2">
      <c r="A33" s="20" t="s">
        <v>115</v>
      </c>
      <c r="B33" s="21"/>
      <c r="C33" s="21"/>
      <c r="D33" s="21"/>
      <c r="E33" s="22"/>
      <c r="F33" s="4"/>
      <c r="H33" s="16" t="s">
        <v>33</v>
      </c>
      <c r="I33" s="16"/>
      <c r="J33" s="16"/>
      <c r="K33" s="10">
        <f>COUNTIF(D6:D30,"žena")</f>
        <v>0</v>
      </c>
      <c r="M33" s="16" t="s">
        <v>34</v>
      </c>
      <c r="N33" s="16"/>
      <c r="O33" s="10">
        <f>COUNTIF(E6:E30,"0–14")</f>
        <v>0</v>
      </c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</row>
    <row r="34" spans="1:28" ht="19.350000000000001" customHeight="1" x14ac:dyDescent="0.2">
      <c r="A34" s="17" t="s">
        <v>116</v>
      </c>
      <c r="B34" s="18"/>
      <c r="C34" s="18"/>
      <c r="D34" s="18"/>
      <c r="E34" s="19"/>
      <c r="F34" s="4"/>
      <c r="H34" s="16" t="s">
        <v>35</v>
      </c>
      <c r="I34" s="16"/>
      <c r="J34" s="16"/>
      <c r="K34" s="10">
        <f>COUNTIF(D6:D30,"muž")</f>
        <v>0</v>
      </c>
      <c r="M34" s="16" t="s">
        <v>36</v>
      </c>
      <c r="N34" s="16"/>
      <c r="O34" s="10">
        <f>COUNTIF(E6:E30,"15–17")</f>
        <v>0</v>
      </c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</row>
    <row r="35" spans="1:28" ht="19.350000000000001" customHeight="1" x14ac:dyDescent="0.2">
      <c r="A35" s="17" t="s">
        <v>117</v>
      </c>
      <c r="B35" s="18"/>
      <c r="C35" s="18"/>
      <c r="D35" s="18"/>
      <c r="E35" s="19"/>
      <c r="F35" s="4"/>
      <c r="H35" s="16" t="s">
        <v>37</v>
      </c>
      <c r="I35" s="16"/>
      <c r="J35" s="16"/>
      <c r="K35" s="10">
        <f>COUNTIF(D6:D30,"nechci uvádět")</f>
        <v>0</v>
      </c>
      <c r="M35" s="16" t="s">
        <v>38</v>
      </c>
      <c r="N35" s="16"/>
      <c r="O35" s="10">
        <f>COUNTIF(E6:E30,"18–29")</f>
        <v>0</v>
      </c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</row>
    <row r="37" spans="1:28" ht="25.5" customHeight="1" x14ac:dyDescent="0.2">
      <c r="A37" s="14" t="s">
        <v>39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</row>
  </sheetData>
  <sheetProtection sheet="1" formatCells="0" formatColumns="0" formatRows="0" insertColumns="0" insertRows="0" insertHyperlinks="0" deleteColumns="0" deleteRows="0" sort="0" autoFilter="0" pivotTables="0"/>
  <mergeCells count="20">
    <mergeCell ref="A33:E33"/>
    <mergeCell ref="H33:J33"/>
    <mergeCell ref="M33:N33"/>
    <mergeCell ref="C1:C5"/>
    <mergeCell ref="D1:D5"/>
    <mergeCell ref="E1:E5"/>
    <mergeCell ref="F1:U2"/>
    <mergeCell ref="A1:B5"/>
    <mergeCell ref="V2:X2"/>
    <mergeCell ref="Y2:AB2"/>
    <mergeCell ref="F3:AB3"/>
    <mergeCell ref="A31:B31"/>
    <mergeCell ref="D31:E31"/>
    <mergeCell ref="A37:AB37"/>
    <mergeCell ref="A34:E34"/>
    <mergeCell ref="H34:J34"/>
    <mergeCell ref="M34:N34"/>
    <mergeCell ref="A35:E35"/>
    <mergeCell ref="H35:J35"/>
    <mergeCell ref="M35:N35"/>
  </mergeCells>
  <phoneticPr fontId="6" type="noConversion"/>
  <dataValidations count="4">
    <dataValidation type="list" allowBlank="1" showInputMessage="1" showErrorMessage="1" errorTitle="Nepovolená hodnota" error="Prosím vyberte z rozevíracího seznamu žena, muž, nebinární" sqref="D6:D30">
      <formula1>"žena, muž, nechci uvádět"</formula1>
    </dataValidation>
    <dataValidation type="list" allowBlank="1" showInputMessage="1" showErrorMessage="1" error="Vyberte jednu z možností rozevíracího seznamu: ano, ne" sqref="F6:AB30">
      <formula1>"ano,ne"</formula1>
    </dataValidation>
    <dataValidation type="list" allowBlank="1" showInputMessage="1" showErrorMessage="1" errorTitle="Nepovolená hodnota" error="Prosím vyberte z rozevíracího seznamu 0-14, 15-17, 18-29" sqref="E6:E30">
      <formula1>"0–14, 15–17, 18–29"</formula1>
    </dataValidation>
    <dataValidation type="list" allowBlank="1" showInputMessage="1" showErrorMessage="1" sqref="Y2:AB2">
      <formula1>"Leden,Únor,Březen,Duben,Květen,Červen,Červenec,Srpen,Září,Říjen,Listopad,Prosinec"</formula1>
    </dataValidation>
  </dataValidations>
  <pageMargins left="0.25" right="0.25" top="0.75" bottom="0.75" header="0.3" footer="0.3"/>
  <pageSetup paperSize="8" orientation="landscape" horizontalDpi="90" verticalDpi="90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7"/>
  <sheetViews>
    <sheetView showGridLines="0" zoomScaleNormal="100" zoomScalePageLayoutView="50" workbookViewId="0">
      <selection sqref="A1:B5"/>
    </sheetView>
  </sheetViews>
  <sheetFormatPr defaultColWidth="8.85546875" defaultRowHeight="12.75" x14ac:dyDescent="0.2"/>
  <cols>
    <col min="1" max="1" width="3.85546875" style="1" customWidth="1"/>
    <col min="2" max="2" width="40.7109375" style="1" customWidth="1"/>
    <col min="3" max="3" width="3.28515625" style="1" customWidth="1"/>
    <col min="4" max="4" width="12.140625" style="1" customWidth="1"/>
    <col min="5" max="5" width="8.7109375" style="1" customWidth="1"/>
    <col min="6" max="28" width="5.42578125" style="1" customWidth="1"/>
    <col min="29" max="16384" width="8.85546875" style="1"/>
  </cols>
  <sheetData>
    <row r="1" spans="1:28" ht="18" customHeight="1" x14ac:dyDescent="0.2">
      <c r="A1" s="40" t="s">
        <v>0</v>
      </c>
      <c r="B1" s="41"/>
      <c r="C1" s="36" t="s">
        <v>1</v>
      </c>
      <c r="D1" s="37" t="s">
        <v>2</v>
      </c>
      <c r="E1" s="38" t="s">
        <v>3</v>
      </c>
      <c r="F1" s="31" t="s">
        <v>4</v>
      </c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6"/>
      <c r="W1" s="6"/>
      <c r="X1" s="6"/>
      <c r="Y1" s="6"/>
      <c r="Z1" s="6"/>
      <c r="AA1" s="6"/>
      <c r="AB1" s="8"/>
    </row>
    <row r="2" spans="1:28" ht="18.75" customHeight="1" x14ac:dyDescent="0.2">
      <c r="A2" s="42"/>
      <c r="B2" s="30"/>
      <c r="C2" s="36"/>
      <c r="D2" s="37"/>
      <c r="E2" s="38"/>
      <c r="F2" s="33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29" t="s">
        <v>5</v>
      </c>
      <c r="W2" s="29"/>
      <c r="X2" s="30"/>
      <c r="Y2" s="23"/>
      <c r="Z2" s="24"/>
      <c r="AA2" s="24"/>
      <c r="AB2" s="25"/>
    </row>
    <row r="3" spans="1:28" ht="19.350000000000001" customHeight="1" x14ac:dyDescent="0.2">
      <c r="A3" s="42"/>
      <c r="B3" s="30"/>
      <c r="C3" s="36"/>
      <c r="D3" s="37"/>
      <c r="E3" s="38"/>
      <c r="F3" s="26" t="s">
        <v>6</v>
      </c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8"/>
    </row>
    <row r="4" spans="1:28" ht="19.350000000000001" customHeight="1" x14ac:dyDescent="0.2">
      <c r="A4" s="42"/>
      <c r="B4" s="30"/>
      <c r="C4" s="36"/>
      <c r="D4" s="37"/>
      <c r="E4" s="37"/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  <c r="M4" s="7" t="s">
        <v>14</v>
      </c>
      <c r="N4" s="7" t="s">
        <v>15</v>
      </c>
      <c r="O4" s="7" t="s">
        <v>16</v>
      </c>
      <c r="P4" s="7" t="s">
        <v>17</v>
      </c>
      <c r="Q4" s="7" t="s">
        <v>18</v>
      </c>
      <c r="R4" s="7" t="s">
        <v>19</v>
      </c>
      <c r="S4" s="7" t="s">
        <v>20</v>
      </c>
      <c r="T4" s="7" t="s">
        <v>21</v>
      </c>
      <c r="U4" s="7" t="s">
        <v>22</v>
      </c>
      <c r="V4" s="7" t="s">
        <v>23</v>
      </c>
      <c r="W4" s="7" t="s">
        <v>24</v>
      </c>
      <c r="X4" s="7" t="s">
        <v>25</v>
      </c>
      <c r="Y4" s="7" t="s">
        <v>26</v>
      </c>
      <c r="Z4" s="7" t="s">
        <v>27</v>
      </c>
      <c r="AA4" s="7" t="s">
        <v>28</v>
      </c>
      <c r="AB4" s="7" t="s">
        <v>29</v>
      </c>
    </row>
    <row r="5" spans="1:28" ht="19.350000000000001" customHeight="1" x14ac:dyDescent="0.2">
      <c r="A5" s="43"/>
      <c r="B5" s="44"/>
      <c r="C5" s="36"/>
      <c r="D5" s="37"/>
      <c r="E5" s="37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1:28" ht="19.350000000000001" customHeight="1" x14ac:dyDescent="0.2">
      <c r="A6" s="11" t="s">
        <v>90</v>
      </c>
      <c r="B6" s="3"/>
      <c r="C6" s="9">
        <f t="shared" ref="C6:C30" si="0">COUNTIF(F6:AB6,"ano")</f>
        <v>0</v>
      </c>
      <c r="D6" s="3"/>
      <c r="E6" s="3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19.350000000000001" customHeight="1" x14ac:dyDescent="0.2">
      <c r="A7" s="11" t="s">
        <v>91</v>
      </c>
      <c r="B7" s="3"/>
      <c r="C7" s="9">
        <f t="shared" si="0"/>
        <v>0</v>
      </c>
      <c r="D7" s="3"/>
      <c r="E7" s="3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 spans="1:28" ht="19.350000000000001" customHeight="1" x14ac:dyDescent="0.2">
      <c r="A8" s="11" t="s">
        <v>92</v>
      </c>
      <c r="B8" s="3"/>
      <c r="C8" s="9">
        <f t="shared" si="0"/>
        <v>0</v>
      </c>
      <c r="D8" s="3"/>
      <c r="E8" s="3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1:28" ht="19.350000000000001" customHeight="1" x14ac:dyDescent="0.2">
      <c r="A9" s="11" t="s">
        <v>93</v>
      </c>
      <c r="B9" s="3"/>
      <c r="C9" s="9">
        <f t="shared" si="0"/>
        <v>0</v>
      </c>
      <c r="D9" s="3"/>
      <c r="E9" s="3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1:28" ht="19.350000000000001" customHeight="1" x14ac:dyDescent="0.2">
      <c r="A10" s="11" t="s">
        <v>94</v>
      </c>
      <c r="B10" s="3"/>
      <c r="C10" s="9">
        <f t="shared" si="0"/>
        <v>0</v>
      </c>
      <c r="D10" s="3"/>
      <c r="E10" s="3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ht="19.350000000000001" customHeight="1" x14ac:dyDescent="0.2">
      <c r="A11" s="11" t="s">
        <v>95</v>
      </c>
      <c r="B11" s="3"/>
      <c r="C11" s="9">
        <f t="shared" si="0"/>
        <v>0</v>
      </c>
      <c r="D11" s="3"/>
      <c r="E11" s="3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8" ht="19.350000000000001" customHeight="1" x14ac:dyDescent="0.2">
      <c r="A12" s="11" t="s">
        <v>96</v>
      </c>
      <c r="B12" s="3"/>
      <c r="C12" s="9">
        <f t="shared" si="0"/>
        <v>0</v>
      </c>
      <c r="D12" s="3"/>
      <c r="E12" s="3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ht="19.350000000000001" customHeight="1" x14ac:dyDescent="0.2">
      <c r="A13" s="11" t="s">
        <v>97</v>
      </c>
      <c r="B13" s="3"/>
      <c r="C13" s="9">
        <f t="shared" si="0"/>
        <v>0</v>
      </c>
      <c r="D13" s="3"/>
      <c r="E13" s="3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ht="19.350000000000001" customHeight="1" x14ac:dyDescent="0.2">
      <c r="A14" s="11" t="s">
        <v>98</v>
      </c>
      <c r="B14" s="3"/>
      <c r="C14" s="9">
        <f t="shared" si="0"/>
        <v>0</v>
      </c>
      <c r="D14" s="3"/>
      <c r="E14" s="3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8" ht="19.350000000000001" customHeight="1" x14ac:dyDescent="0.2">
      <c r="A15" s="11" t="s">
        <v>99</v>
      </c>
      <c r="B15" s="3"/>
      <c r="C15" s="9">
        <f t="shared" si="0"/>
        <v>0</v>
      </c>
      <c r="D15" s="3"/>
      <c r="E15" s="3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ht="19.350000000000001" customHeight="1" x14ac:dyDescent="0.2">
      <c r="A16" s="11" t="s">
        <v>100</v>
      </c>
      <c r="B16" s="3"/>
      <c r="C16" s="9">
        <f t="shared" si="0"/>
        <v>0</v>
      </c>
      <c r="D16" s="3"/>
      <c r="E16" s="3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ht="19.350000000000001" customHeight="1" x14ac:dyDescent="0.2">
      <c r="A17" s="11" t="s">
        <v>101</v>
      </c>
      <c r="B17" s="3"/>
      <c r="C17" s="9">
        <f t="shared" si="0"/>
        <v>0</v>
      </c>
      <c r="D17" s="3"/>
      <c r="E17" s="3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28" ht="19.350000000000001" customHeight="1" x14ac:dyDescent="0.2">
      <c r="A18" s="11" t="s">
        <v>102</v>
      </c>
      <c r="B18" s="3"/>
      <c r="C18" s="9">
        <f t="shared" si="0"/>
        <v>0</v>
      </c>
      <c r="D18" s="3"/>
      <c r="E18" s="3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1:28" ht="19.350000000000001" customHeight="1" x14ac:dyDescent="0.2">
      <c r="A19" s="11" t="s">
        <v>103</v>
      </c>
      <c r="B19" s="3"/>
      <c r="C19" s="9">
        <f t="shared" si="0"/>
        <v>0</v>
      </c>
      <c r="D19" s="3"/>
      <c r="E19" s="3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1:28" ht="19.350000000000001" customHeight="1" x14ac:dyDescent="0.2">
      <c r="A20" s="11" t="s">
        <v>104</v>
      </c>
      <c r="B20" s="3"/>
      <c r="C20" s="9">
        <f t="shared" si="0"/>
        <v>0</v>
      </c>
      <c r="D20" s="3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28" ht="19.350000000000001" customHeight="1" x14ac:dyDescent="0.2">
      <c r="A21" s="11" t="s">
        <v>105</v>
      </c>
      <c r="B21" s="3"/>
      <c r="C21" s="9">
        <f t="shared" si="0"/>
        <v>0</v>
      </c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ht="19.350000000000001" customHeight="1" x14ac:dyDescent="0.2">
      <c r="A22" s="11" t="s">
        <v>106</v>
      </c>
      <c r="B22" s="3"/>
      <c r="C22" s="9">
        <f t="shared" si="0"/>
        <v>0</v>
      </c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ht="19.350000000000001" customHeight="1" x14ac:dyDescent="0.2">
      <c r="A23" s="11" t="s">
        <v>107</v>
      </c>
      <c r="B23" s="3"/>
      <c r="C23" s="9">
        <f t="shared" si="0"/>
        <v>0</v>
      </c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ht="19.350000000000001" customHeight="1" x14ac:dyDescent="0.2">
      <c r="A24" s="11" t="s">
        <v>108</v>
      </c>
      <c r="B24" s="3"/>
      <c r="C24" s="9">
        <f t="shared" si="0"/>
        <v>0</v>
      </c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19.350000000000001" customHeight="1" x14ac:dyDescent="0.2">
      <c r="A25" s="11" t="s">
        <v>109</v>
      </c>
      <c r="B25" s="3"/>
      <c r="C25" s="9">
        <f t="shared" si="0"/>
        <v>0</v>
      </c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ht="19.350000000000001" customHeight="1" x14ac:dyDescent="0.2">
      <c r="A26" s="11" t="s">
        <v>110</v>
      </c>
      <c r="B26" s="3"/>
      <c r="C26" s="9">
        <f t="shared" si="0"/>
        <v>0</v>
      </c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ht="19.350000000000001" customHeight="1" x14ac:dyDescent="0.2">
      <c r="A27" s="11" t="s">
        <v>111</v>
      </c>
      <c r="B27" s="3"/>
      <c r="C27" s="9">
        <f t="shared" si="0"/>
        <v>0</v>
      </c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ht="19.350000000000001" customHeight="1" x14ac:dyDescent="0.2">
      <c r="A28" s="11" t="s">
        <v>112</v>
      </c>
      <c r="B28" s="3"/>
      <c r="C28" s="9">
        <f t="shared" si="0"/>
        <v>0</v>
      </c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19.350000000000001" customHeight="1" x14ac:dyDescent="0.2">
      <c r="A29" s="11" t="s">
        <v>113</v>
      </c>
      <c r="B29" s="3"/>
      <c r="C29" s="9">
        <f t="shared" si="0"/>
        <v>0</v>
      </c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ht="19.350000000000001" customHeight="1" x14ac:dyDescent="0.2">
      <c r="A30" s="13" t="s">
        <v>114</v>
      </c>
      <c r="B30" s="3"/>
      <c r="C30" s="9">
        <f t="shared" si="0"/>
        <v>0</v>
      </c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ht="19.350000000000001" customHeight="1" x14ac:dyDescent="0.2">
      <c r="A31" s="35" t="s">
        <v>32</v>
      </c>
      <c r="B31" s="35"/>
      <c r="C31" s="10">
        <f>COUNTIF(C6:C30,"&gt;0")</f>
        <v>0</v>
      </c>
      <c r="D31" s="38"/>
      <c r="E31" s="39"/>
      <c r="F31" s="10">
        <f t="shared" ref="F31:AB31" si="1">COUNTIF(F6:F30,"ano")</f>
        <v>0</v>
      </c>
      <c r="G31" s="10">
        <f t="shared" si="1"/>
        <v>0</v>
      </c>
      <c r="H31" s="10">
        <f t="shared" si="1"/>
        <v>0</v>
      </c>
      <c r="I31" s="10">
        <f t="shared" si="1"/>
        <v>0</v>
      </c>
      <c r="J31" s="10">
        <f t="shared" si="1"/>
        <v>0</v>
      </c>
      <c r="K31" s="10">
        <f t="shared" si="1"/>
        <v>0</v>
      </c>
      <c r="L31" s="10">
        <f t="shared" si="1"/>
        <v>0</v>
      </c>
      <c r="M31" s="10">
        <f t="shared" si="1"/>
        <v>0</v>
      </c>
      <c r="N31" s="10">
        <f t="shared" si="1"/>
        <v>0</v>
      </c>
      <c r="O31" s="10">
        <f t="shared" si="1"/>
        <v>0</v>
      </c>
      <c r="P31" s="10">
        <f t="shared" si="1"/>
        <v>0</v>
      </c>
      <c r="Q31" s="10">
        <f t="shared" si="1"/>
        <v>0</v>
      </c>
      <c r="R31" s="10">
        <f t="shared" si="1"/>
        <v>0</v>
      </c>
      <c r="S31" s="10">
        <f t="shared" si="1"/>
        <v>0</v>
      </c>
      <c r="T31" s="10">
        <f t="shared" si="1"/>
        <v>0</v>
      </c>
      <c r="U31" s="10">
        <f t="shared" si="1"/>
        <v>0</v>
      </c>
      <c r="V31" s="10">
        <f t="shared" si="1"/>
        <v>0</v>
      </c>
      <c r="W31" s="10">
        <f t="shared" si="1"/>
        <v>0</v>
      </c>
      <c r="X31" s="10">
        <f t="shared" si="1"/>
        <v>0</v>
      </c>
      <c r="Y31" s="10">
        <f t="shared" si="1"/>
        <v>0</v>
      </c>
      <c r="Z31" s="10">
        <f t="shared" si="1"/>
        <v>0</v>
      </c>
      <c r="AA31" s="10">
        <f t="shared" si="1"/>
        <v>0</v>
      </c>
      <c r="AB31" s="10">
        <f t="shared" si="1"/>
        <v>0</v>
      </c>
    </row>
    <row r="32" spans="1:28" ht="19.350000000000001" customHeight="1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1:28" ht="19.350000000000001" customHeight="1" x14ac:dyDescent="0.2">
      <c r="A33" s="20" t="s">
        <v>115</v>
      </c>
      <c r="B33" s="21"/>
      <c r="C33" s="21"/>
      <c r="D33" s="21"/>
      <c r="E33" s="22"/>
      <c r="F33" s="4"/>
      <c r="H33" s="16" t="s">
        <v>33</v>
      </c>
      <c r="I33" s="16"/>
      <c r="J33" s="16"/>
      <c r="K33" s="10">
        <f>COUNTIF(D6:D30,"žena")</f>
        <v>0</v>
      </c>
      <c r="M33" s="16" t="s">
        <v>34</v>
      </c>
      <c r="N33" s="16"/>
      <c r="O33" s="10">
        <f>COUNTIF(E6:E30,"0–14")</f>
        <v>0</v>
      </c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</row>
    <row r="34" spans="1:28" ht="19.350000000000001" customHeight="1" x14ac:dyDescent="0.2">
      <c r="A34" s="17" t="s">
        <v>116</v>
      </c>
      <c r="B34" s="18"/>
      <c r="C34" s="18"/>
      <c r="D34" s="18"/>
      <c r="E34" s="19"/>
      <c r="F34" s="4"/>
      <c r="H34" s="16" t="s">
        <v>35</v>
      </c>
      <c r="I34" s="16"/>
      <c r="J34" s="16"/>
      <c r="K34" s="10">
        <f>COUNTIF(D6:D30,"muž")</f>
        <v>0</v>
      </c>
      <c r="M34" s="16" t="s">
        <v>36</v>
      </c>
      <c r="N34" s="16"/>
      <c r="O34" s="10">
        <f>COUNTIF(E6:E30,"15–17")</f>
        <v>0</v>
      </c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</row>
    <row r="35" spans="1:28" ht="19.350000000000001" customHeight="1" x14ac:dyDescent="0.2">
      <c r="A35" s="17" t="s">
        <v>117</v>
      </c>
      <c r="B35" s="18"/>
      <c r="C35" s="18"/>
      <c r="D35" s="18"/>
      <c r="E35" s="19"/>
      <c r="F35" s="4"/>
      <c r="H35" s="16" t="s">
        <v>37</v>
      </c>
      <c r="I35" s="16"/>
      <c r="J35" s="16"/>
      <c r="K35" s="10">
        <f>COUNTIF(D6:D30,"nechci uvádět")</f>
        <v>0</v>
      </c>
      <c r="M35" s="16" t="s">
        <v>38</v>
      </c>
      <c r="N35" s="16"/>
      <c r="O35" s="10">
        <f>COUNTIF(E6:E30,"18–29")</f>
        <v>0</v>
      </c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</row>
    <row r="37" spans="1:28" ht="25.5" customHeight="1" x14ac:dyDescent="0.2">
      <c r="A37" s="14" t="s">
        <v>39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</row>
  </sheetData>
  <sheetProtection sheet="1" formatCells="0" formatColumns="0" formatRows="0" insertColumns="0" insertRows="0" insertHyperlinks="0" deleteColumns="0" deleteRows="0" sort="0" autoFilter="0" pivotTables="0"/>
  <mergeCells count="20">
    <mergeCell ref="A33:E33"/>
    <mergeCell ref="H33:J33"/>
    <mergeCell ref="M33:N33"/>
    <mergeCell ref="C1:C5"/>
    <mergeCell ref="D1:D5"/>
    <mergeCell ref="E1:E5"/>
    <mergeCell ref="F1:U2"/>
    <mergeCell ref="A1:B5"/>
    <mergeCell ref="V2:X2"/>
    <mergeCell ref="Y2:AB2"/>
    <mergeCell ref="F3:AB3"/>
    <mergeCell ref="A31:B31"/>
    <mergeCell ref="D31:E31"/>
    <mergeCell ref="A37:AB37"/>
    <mergeCell ref="A34:E34"/>
    <mergeCell ref="H34:J34"/>
    <mergeCell ref="M34:N34"/>
    <mergeCell ref="A35:E35"/>
    <mergeCell ref="H35:J35"/>
    <mergeCell ref="M35:N35"/>
  </mergeCells>
  <dataValidations count="4">
    <dataValidation type="list" allowBlank="1" showInputMessage="1" showErrorMessage="1" sqref="Y2:AB2">
      <formula1>"Leden,Únor,Březen,Duben,Květen,Červen,Červenec,Srpen,Září,Říjen,Listopad,Prosinec"</formula1>
    </dataValidation>
    <dataValidation type="list" allowBlank="1" showInputMessage="1" showErrorMessage="1" errorTitle="Nepovolená hodnota" error="Prosím vyberte z rozevíracího seznamu 0-14, 15-17, 18-29" sqref="E6:E30">
      <formula1>"0–14, 15–17, 18–29"</formula1>
    </dataValidation>
    <dataValidation type="list" allowBlank="1" showInputMessage="1" showErrorMessage="1" error="Vyberte jednu z možností rozevíracího seznamu: ano, ne" sqref="F6:AB30">
      <formula1>"ano,ne"</formula1>
    </dataValidation>
    <dataValidation type="list" allowBlank="1" showInputMessage="1" showErrorMessage="1" errorTitle="Nepovolená hodnota" error="Prosím vyberte z rozevíracího seznamu žena, muž, nebinární" sqref="D6:D30">
      <formula1>"žena, muž, nechci uvádět"</formula1>
    </dataValidation>
  </dataValidations>
  <pageMargins left="0.25" right="0.25" top="0.75" bottom="0.75" header="0.3" footer="0.3"/>
  <pageSetup paperSize="8" orientation="landscape" horizontalDpi="90" verticalDpi="90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D0E3D7-9108-4077-95FE-53FD0FC5AC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46EBCE4-8ECE-444F-8208-6203E365A457}">
  <ds:schemaRefs>
    <ds:schemaRef ds:uri="b87ceb19-75ba-41a4-872e-fe9c15e2fbe0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da0a648a-c92c-4839-bc4a-89874aa6f77e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26EAE65-5DBF-4562-869F-2850E64DF5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Docházka žáků (1–25)</vt:lpstr>
      <vt:lpstr>Docházka žáků (26–50)</vt:lpstr>
      <vt:lpstr>Docházka žáků (50–75)</vt:lpstr>
      <vt:lpstr>Docházka žáků (76–100)</vt:lpstr>
      <vt:lpstr>'Docházka žáků (1–25)'!Oblast_tisku</vt:lpstr>
      <vt:lpstr>'Docházka žáků (26–50)'!Oblast_tisku</vt:lpstr>
      <vt:lpstr>'Docházka žáků (50–75)'!Oblast_tisku</vt:lpstr>
      <vt:lpstr>'Docházka žáků (76–100)'!Oblast_tisku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Nováková Eva Bc.</dc:creator>
  <cp:keywords/>
  <dc:description/>
  <cp:lastModifiedBy>Primas Karel</cp:lastModifiedBy>
  <cp:revision/>
  <cp:lastPrinted>2023-08-01T07:39:18Z</cp:lastPrinted>
  <dcterms:created xsi:type="dcterms:W3CDTF">2022-10-25T10:07:45Z</dcterms:created>
  <dcterms:modified xsi:type="dcterms:W3CDTF">2023-08-01T07:39:30Z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